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0" windowWidth="22980" windowHeight="9555"/>
  </bookViews>
  <sheets>
    <sheet name="1-3) Certifications" sheetId="9" r:id="rId1"/>
    <sheet name="4) SSC Labor" sheetId="2" r:id="rId2"/>
    <sheet name="5) SSC responsibilities" sheetId="6" r:id="rId3"/>
    <sheet name="6) SSC overhead &amp; indirect" sheetId="4" r:id="rId4"/>
    <sheet name="7) Rate Calculation" sheetId="5" r:id="rId5"/>
  </sheets>
  <definedNames>
    <definedName name="_xlnm.Print_Titles" localSheetId="0">'1-3) Certifications'!$1:$3</definedName>
    <definedName name="_xlnm.Print_Titles" localSheetId="1">'4) SSC Labor'!$A:$B,'4) SSC Labor'!$1:$10</definedName>
    <definedName name="_xlnm.Print_Titles" localSheetId="2">'5) SSC responsibilities'!$A:$B,'5) SSC responsibilities'!$1:$9</definedName>
    <definedName name="_xlnm.Print_Titles" localSheetId="3">'6) SSC overhead &amp; indirect'!$1:$3</definedName>
    <definedName name="_xlnm.Print_Titles" localSheetId="4">'7) Rate Calculation'!$1:$3</definedName>
  </definedNames>
  <calcPr calcId="145621"/>
</workbook>
</file>

<file path=xl/calcChain.xml><?xml version="1.0" encoding="utf-8"?>
<calcChain xmlns="http://schemas.openxmlformats.org/spreadsheetml/2006/main">
  <c r="E29" i="4" l="1"/>
  <c r="G29" i="4" s="1"/>
  <c r="E22" i="4" l="1"/>
  <c r="G22" i="4" s="1"/>
  <c r="E27" i="4"/>
  <c r="G27" i="4" s="1"/>
  <c r="E26" i="4"/>
  <c r="G26" i="4" s="1"/>
  <c r="E25" i="4"/>
  <c r="G25" i="4" s="1"/>
  <c r="E24" i="4"/>
  <c r="G24" i="4" s="1"/>
  <c r="E23" i="4"/>
  <c r="G23" i="4" s="1"/>
  <c r="C7" i="5" l="1"/>
  <c r="C6" i="5"/>
  <c r="C7" i="4"/>
  <c r="C6" i="4"/>
  <c r="D7" i="6"/>
  <c r="D6" i="6"/>
  <c r="D7" i="2"/>
  <c r="D6" i="2"/>
  <c r="H59" i="6" l="1"/>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H10" i="6"/>
  <c r="B11" i="6"/>
  <c r="C11" i="6"/>
  <c r="D11" i="6"/>
  <c r="B12" i="6"/>
  <c r="C12" i="6"/>
  <c r="D12" i="6"/>
  <c r="B13" i="6"/>
  <c r="C13" i="6"/>
  <c r="D13" i="6"/>
  <c r="B14" i="6"/>
  <c r="C14" i="6"/>
  <c r="D14" i="6"/>
  <c r="B15" i="6"/>
  <c r="C15" i="6"/>
  <c r="D15" i="6"/>
  <c r="B16" i="6"/>
  <c r="C16" i="6"/>
  <c r="D16" i="6"/>
  <c r="B17" i="6"/>
  <c r="C17" i="6"/>
  <c r="D17" i="6"/>
  <c r="B18" i="6"/>
  <c r="C18" i="6"/>
  <c r="D18" i="6"/>
  <c r="B19" i="6"/>
  <c r="C19" i="6"/>
  <c r="D19" i="6"/>
  <c r="B20" i="6"/>
  <c r="C20" i="6"/>
  <c r="D20" i="6"/>
  <c r="B21" i="6"/>
  <c r="C21" i="6"/>
  <c r="D21" i="6"/>
  <c r="B22" i="6"/>
  <c r="C22" i="6"/>
  <c r="D22" i="6"/>
  <c r="B23" i="6"/>
  <c r="C23" i="6"/>
  <c r="D23" i="6"/>
  <c r="B24" i="6"/>
  <c r="C24" i="6"/>
  <c r="D24" i="6"/>
  <c r="B25" i="6"/>
  <c r="C25" i="6"/>
  <c r="D25" i="6"/>
  <c r="B26" i="6"/>
  <c r="C26" i="6"/>
  <c r="D26" i="6"/>
  <c r="B27" i="6"/>
  <c r="C27" i="6"/>
  <c r="D27" i="6"/>
  <c r="B28" i="6"/>
  <c r="C28" i="6"/>
  <c r="D28" i="6"/>
  <c r="B29" i="6"/>
  <c r="C29" i="6"/>
  <c r="D29" i="6"/>
  <c r="B30" i="6"/>
  <c r="C30" i="6"/>
  <c r="D30" i="6"/>
  <c r="B31" i="6"/>
  <c r="C31" i="6"/>
  <c r="D31" i="6"/>
  <c r="B32" i="6"/>
  <c r="C32" i="6"/>
  <c r="D32" i="6"/>
  <c r="B33" i="6"/>
  <c r="C33" i="6"/>
  <c r="D33" i="6"/>
  <c r="B34" i="6"/>
  <c r="C34" i="6"/>
  <c r="D34" i="6"/>
  <c r="B35" i="6"/>
  <c r="C35" i="6"/>
  <c r="D35" i="6"/>
  <c r="B36" i="6"/>
  <c r="C36" i="6"/>
  <c r="D36" i="6"/>
  <c r="B37" i="6"/>
  <c r="C37" i="6"/>
  <c r="D37" i="6"/>
  <c r="B38" i="6"/>
  <c r="C38" i="6"/>
  <c r="D38" i="6"/>
  <c r="B39" i="6"/>
  <c r="C39" i="6"/>
  <c r="D39" i="6"/>
  <c r="B40" i="6"/>
  <c r="C40" i="6"/>
  <c r="D40" i="6"/>
  <c r="B41" i="6"/>
  <c r="C41" i="6"/>
  <c r="D41" i="6"/>
  <c r="B42" i="6"/>
  <c r="C42" i="6"/>
  <c r="D42" i="6"/>
  <c r="B43" i="6"/>
  <c r="C43" i="6"/>
  <c r="D43" i="6"/>
  <c r="B44" i="6"/>
  <c r="C44" i="6"/>
  <c r="D44" i="6"/>
  <c r="B45" i="6"/>
  <c r="C45" i="6"/>
  <c r="D45" i="6"/>
  <c r="B46" i="6"/>
  <c r="C46" i="6"/>
  <c r="D46" i="6"/>
  <c r="B47" i="6"/>
  <c r="C47" i="6"/>
  <c r="D47" i="6"/>
  <c r="B48" i="6"/>
  <c r="C48" i="6"/>
  <c r="D48" i="6"/>
  <c r="B49" i="6"/>
  <c r="C49" i="6"/>
  <c r="D49" i="6"/>
  <c r="B50" i="6"/>
  <c r="C50" i="6"/>
  <c r="D50" i="6"/>
  <c r="B51" i="6"/>
  <c r="C51" i="6"/>
  <c r="D51" i="6"/>
  <c r="B52" i="6"/>
  <c r="C52" i="6"/>
  <c r="D52" i="6"/>
  <c r="B53" i="6"/>
  <c r="C53" i="6"/>
  <c r="D53" i="6"/>
  <c r="B54" i="6"/>
  <c r="C54" i="6"/>
  <c r="D54" i="6"/>
  <c r="B55" i="6"/>
  <c r="C55" i="6"/>
  <c r="D55" i="6"/>
  <c r="B56" i="6"/>
  <c r="C56" i="6"/>
  <c r="D56" i="6"/>
  <c r="B57" i="6"/>
  <c r="C57" i="6"/>
  <c r="D57" i="6"/>
  <c r="B58" i="6"/>
  <c r="C58" i="6"/>
  <c r="D58" i="6"/>
  <c r="B59" i="6"/>
  <c r="C59" i="6"/>
  <c r="D59" i="6"/>
  <c r="D10" i="6"/>
  <c r="C10" i="6"/>
  <c r="B10" i="6"/>
  <c r="G60" i="6"/>
  <c r="F60" i="6"/>
  <c r="A59" i="6"/>
  <c r="A58" i="6"/>
  <c r="A57" i="6"/>
  <c r="A56" i="6"/>
  <c r="A55" i="6"/>
  <c r="A54" i="6"/>
  <c r="A53" i="6"/>
  <c r="A52" i="6"/>
  <c r="A51" i="6"/>
  <c r="A50" i="6"/>
  <c r="A49" i="6"/>
  <c r="A48" i="6"/>
  <c r="A47" i="6"/>
  <c r="A46" i="6"/>
  <c r="A45" i="6"/>
  <c r="A44" i="6"/>
  <c r="A43" i="6"/>
  <c r="A42" i="6"/>
  <c r="A41" i="6"/>
  <c r="A40" i="6"/>
  <c r="A39" i="6"/>
  <c r="A38" i="6"/>
  <c r="A37" i="6"/>
  <c r="A36" i="6"/>
  <c r="A35" i="6"/>
  <c r="A34" i="6"/>
  <c r="A33" i="6"/>
  <c r="A32" i="6"/>
  <c r="A31" i="6"/>
  <c r="A30" i="6"/>
  <c r="A29" i="6"/>
  <c r="A28" i="6"/>
  <c r="A27" i="6"/>
  <c r="A26" i="6"/>
  <c r="A25" i="6"/>
  <c r="A24" i="6"/>
  <c r="A23" i="6"/>
  <c r="A22" i="6"/>
  <c r="A21" i="6"/>
  <c r="A20" i="6"/>
  <c r="A19" i="6"/>
  <c r="A18" i="6"/>
  <c r="A17" i="6"/>
  <c r="A16" i="6"/>
  <c r="A15" i="6"/>
  <c r="A14" i="6"/>
  <c r="A13" i="6"/>
  <c r="A12" i="6"/>
  <c r="A11" i="6"/>
  <c r="A10" i="6"/>
  <c r="I59" i="2"/>
  <c r="G59" i="2"/>
  <c r="A59" i="2"/>
  <c r="I58" i="2"/>
  <c r="G58" i="2"/>
  <c r="A58" i="2"/>
  <c r="I57" i="2"/>
  <c r="G57" i="2"/>
  <c r="A57" i="2"/>
  <c r="I56" i="2"/>
  <c r="G56" i="2"/>
  <c r="A56" i="2"/>
  <c r="I55" i="2"/>
  <c r="G55" i="2"/>
  <c r="A55" i="2"/>
  <c r="I54" i="2"/>
  <c r="G54" i="2"/>
  <c r="A54" i="2"/>
  <c r="I53" i="2"/>
  <c r="G53" i="2"/>
  <c r="A53" i="2"/>
  <c r="I52" i="2"/>
  <c r="G52" i="2"/>
  <c r="A52" i="2"/>
  <c r="I51" i="2"/>
  <c r="G51" i="2"/>
  <c r="A51" i="2"/>
  <c r="I50" i="2"/>
  <c r="G50" i="2"/>
  <c r="A50" i="2"/>
  <c r="I49" i="2"/>
  <c r="G49" i="2"/>
  <c r="A49" i="2"/>
  <c r="I48" i="2"/>
  <c r="G48" i="2"/>
  <c r="A48" i="2"/>
  <c r="I47" i="2"/>
  <c r="G47" i="2"/>
  <c r="A47" i="2"/>
  <c r="I46" i="2"/>
  <c r="G46" i="2"/>
  <c r="A46" i="2"/>
  <c r="I45" i="2"/>
  <c r="G45" i="2"/>
  <c r="A45" i="2"/>
  <c r="I44" i="2"/>
  <c r="G44" i="2"/>
  <c r="A44" i="2"/>
  <c r="I43" i="2"/>
  <c r="G43" i="2"/>
  <c r="A43" i="2"/>
  <c r="I42" i="2"/>
  <c r="G42" i="2"/>
  <c r="A42" i="2"/>
  <c r="I41" i="2"/>
  <c r="G41" i="2"/>
  <c r="A41" i="2"/>
  <c r="I40" i="2"/>
  <c r="G40" i="2"/>
  <c r="A40" i="2"/>
  <c r="I39" i="2"/>
  <c r="G39" i="2"/>
  <c r="A39" i="2"/>
  <c r="I38" i="2"/>
  <c r="G38" i="2"/>
  <c r="A38" i="2"/>
  <c r="I37" i="2"/>
  <c r="G37" i="2"/>
  <c r="A37" i="2"/>
  <c r="I36" i="2"/>
  <c r="G36" i="2"/>
  <c r="A36" i="2"/>
  <c r="I35" i="2"/>
  <c r="G35" i="2"/>
  <c r="A35" i="2"/>
  <c r="H60" i="6" l="1"/>
  <c r="P37" i="2"/>
  <c r="Q37" i="2" s="1"/>
  <c r="L37" i="2"/>
  <c r="P38" i="2"/>
  <c r="Q38" i="2" s="1"/>
  <c r="R38" i="2" s="1"/>
  <c r="L38" i="2"/>
  <c r="P42" i="2"/>
  <c r="Q42" i="2" s="1"/>
  <c r="L42" i="2"/>
  <c r="P46" i="2"/>
  <c r="Q46" i="2" s="1"/>
  <c r="L46" i="2"/>
  <c r="P50" i="2"/>
  <c r="Q50" i="2" s="1"/>
  <c r="R50" i="2" s="1"/>
  <c r="L50" i="2"/>
  <c r="P54" i="2"/>
  <c r="Q54" i="2" s="1"/>
  <c r="R54" i="2" s="1"/>
  <c r="L54" i="2"/>
  <c r="P58" i="2"/>
  <c r="Q58" i="2" s="1"/>
  <c r="R58" i="2" s="1"/>
  <c r="L58" i="2"/>
  <c r="P41" i="2"/>
  <c r="Q41" i="2" s="1"/>
  <c r="R41" i="2" s="1"/>
  <c r="L41" i="2"/>
  <c r="P45" i="2"/>
  <c r="Q45" i="2" s="1"/>
  <c r="R45" i="2" s="1"/>
  <c r="L45" i="2"/>
  <c r="P49" i="2"/>
  <c r="Q49" i="2" s="1"/>
  <c r="L49" i="2"/>
  <c r="P53" i="2"/>
  <c r="Q53" i="2" s="1"/>
  <c r="R53" i="2" s="1"/>
  <c r="L53" i="2"/>
  <c r="P57" i="2"/>
  <c r="Q57" i="2" s="1"/>
  <c r="R57" i="2" s="1"/>
  <c r="L57" i="2"/>
  <c r="S36" i="2"/>
  <c r="T36" i="2" s="1"/>
  <c r="U36" i="2" s="1"/>
  <c r="L36" i="2"/>
  <c r="P40" i="2"/>
  <c r="Q40" i="2" s="1"/>
  <c r="R40" i="2" s="1"/>
  <c r="L40" i="2"/>
  <c r="P44" i="2"/>
  <c r="Q44" i="2" s="1"/>
  <c r="R44" i="2" s="1"/>
  <c r="L44" i="2"/>
  <c r="P48" i="2"/>
  <c r="Q48" i="2" s="1"/>
  <c r="L48" i="2"/>
  <c r="P52" i="2"/>
  <c r="Q52" i="2" s="1"/>
  <c r="R52" i="2" s="1"/>
  <c r="L52" i="2"/>
  <c r="P56" i="2"/>
  <c r="Q56" i="2" s="1"/>
  <c r="L56" i="2"/>
  <c r="S35" i="2"/>
  <c r="T35" i="2" s="1"/>
  <c r="U35" i="2" s="1"/>
  <c r="L35" i="2"/>
  <c r="P39" i="2"/>
  <c r="Q39" i="2" s="1"/>
  <c r="R39" i="2" s="1"/>
  <c r="L39" i="2"/>
  <c r="P43" i="2"/>
  <c r="Q43" i="2" s="1"/>
  <c r="R43" i="2" s="1"/>
  <c r="L43" i="2"/>
  <c r="P47" i="2"/>
  <c r="Q47" i="2" s="1"/>
  <c r="R47" i="2" s="1"/>
  <c r="L47" i="2"/>
  <c r="P51" i="2"/>
  <c r="Q51" i="2" s="1"/>
  <c r="R51" i="2" s="1"/>
  <c r="L51" i="2"/>
  <c r="P55" i="2"/>
  <c r="Q55" i="2" s="1"/>
  <c r="R55" i="2" s="1"/>
  <c r="L55" i="2"/>
  <c r="P59" i="2"/>
  <c r="Q59" i="2" s="1"/>
  <c r="R59" i="2" s="1"/>
  <c r="L59" i="2"/>
  <c r="M43" i="2"/>
  <c r="N43" i="2" s="1"/>
  <c r="O43" i="2" s="1"/>
  <c r="R49" i="2"/>
  <c r="M38" i="2"/>
  <c r="R42" i="2"/>
  <c r="M37" i="2"/>
  <c r="N37" i="2" s="1"/>
  <c r="S38" i="2"/>
  <c r="T38" i="2" s="1"/>
  <c r="U38" i="2" s="1"/>
  <c r="S40" i="2"/>
  <c r="T40" i="2" s="1"/>
  <c r="U40" i="2" s="1"/>
  <c r="S41" i="2"/>
  <c r="T41" i="2" s="1"/>
  <c r="U41" i="2" s="1"/>
  <c r="M45" i="2"/>
  <c r="N45" i="2" s="1"/>
  <c r="M49" i="2"/>
  <c r="N49" i="2" s="1"/>
  <c r="M53" i="2"/>
  <c r="N53" i="2" s="1"/>
  <c r="M46" i="2"/>
  <c r="N46" i="2" s="1"/>
  <c r="M50" i="2"/>
  <c r="M54" i="2"/>
  <c r="N54" i="2" s="1"/>
  <c r="O54" i="2" s="1"/>
  <c r="M41" i="2"/>
  <c r="N41" i="2" s="1"/>
  <c r="P36" i="2"/>
  <c r="Q36" i="2" s="1"/>
  <c r="R36" i="2" s="1"/>
  <c r="S37" i="2"/>
  <c r="T37" i="2" s="1"/>
  <c r="U37" i="2" s="1"/>
  <c r="S39" i="2"/>
  <c r="T39" i="2" s="1"/>
  <c r="U39" i="2" s="1"/>
  <c r="I37" i="6"/>
  <c r="I45" i="6"/>
  <c r="I49" i="6"/>
  <c r="I53" i="6"/>
  <c r="I42" i="6"/>
  <c r="P35" i="2"/>
  <c r="Q35" i="2" s="1"/>
  <c r="R35" i="2" s="1"/>
  <c r="R48" i="2"/>
  <c r="R56" i="2"/>
  <c r="R37" i="2"/>
  <c r="I36" i="6"/>
  <c r="I40" i="6"/>
  <c r="I44" i="6"/>
  <c r="I48" i="6"/>
  <c r="I52" i="6"/>
  <c r="S58" i="2"/>
  <c r="T58" i="2" s="1"/>
  <c r="U58" i="2" s="1"/>
  <c r="S59" i="2"/>
  <c r="T59" i="2" s="1"/>
  <c r="U59" i="2" s="1"/>
  <c r="R46" i="2"/>
  <c r="S42" i="2"/>
  <c r="T42" i="2" s="1"/>
  <c r="U42" i="2" s="1"/>
  <c r="S43" i="2"/>
  <c r="T43" i="2" s="1"/>
  <c r="U43" i="2" s="1"/>
  <c r="S44" i="2"/>
  <c r="T44" i="2" s="1"/>
  <c r="U44" i="2" s="1"/>
  <c r="S45" i="2"/>
  <c r="T45" i="2" s="1"/>
  <c r="U45" i="2" s="1"/>
  <c r="S46" i="2"/>
  <c r="T46" i="2" s="1"/>
  <c r="U46" i="2" s="1"/>
  <c r="S47" i="2"/>
  <c r="T47" i="2" s="1"/>
  <c r="U47" i="2" s="1"/>
  <c r="S48" i="2"/>
  <c r="T48" i="2" s="1"/>
  <c r="U48" i="2" s="1"/>
  <c r="S49" i="2"/>
  <c r="T49" i="2" s="1"/>
  <c r="U49" i="2" s="1"/>
  <c r="S50" i="2"/>
  <c r="T50" i="2" s="1"/>
  <c r="U50" i="2" s="1"/>
  <c r="S51" i="2"/>
  <c r="T51" i="2" s="1"/>
  <c r="U51" i="2" s="1"/>
  <c r="S52" i="2"/>
  <c r="T52" i="2" s="1"/>
  <c r="U52" i="2" s="1"/>
  <c r="S53" i="2"/>
  <c r="T53" i="2" s="1"/>
  <c r="U53" i="2" s="1"/>
  <c r="S54" i="2"/>
  <c r="T54" i="2" s="1"/>
  <c r="U54" i="2" s="1"/>
  <c r="S55" i="2"/>
  <c r="T55" i="2" s="1"/>
  <c r="U55" i="2" s="1"/>
  <c r="S56" i="2"/>
  <c r="T56" i="2" s="1"/>
  <c r="U56" i="2" s="1"/>
  <c r="S57" i="2"/>
  <c r="T57" i="2" s="1"/>
  <c r="U57" i="2" s="1"/>
  <c r="N50" i="2" l="1"/>
  <c r="O50" i="2" s="1"/>
  <c r="N38" i="2"/>
  <c r="O38" i="2" s="1"/>
  <c r="O49" i="2"/>
  <c r="O37" i="2"/>
  <c r="O53" i="2"/>
  <c r="O45" i="2"/>
  <c r="O46" i="2"/>
  <c r="O41" i="2"/>
  <c r="M58" i="2"/>
  <c r="N58" i="2" s="1"/>
  <c r="I57" i="6"/>
  <c r="M42" i="2"/>
  <c r="N42" i="2" s="1"/>
  <c r="I41" i="6"/>
  <c r="M55" i="2"/>
  <c r="N55" i="2" s="1"/>
  <c r="I54" i="6"/>
  <c r="M47" i="2"/>
  <c r="N47" i="2" s="1"/>
  <c r="I46" i="6"/>
  <c r="M39" i="2"/>
  <c r="N39" i="2" s="1"/>
  <c r="I38" i="6"/>
  <c r="M48" i="2"/>
  <c r="N48" i="2" s="1"/>
  <c r="I47" i="6"/>
  <c r="M40" i="2"/>
  <c r="N40" i="2" s="1"/>
  <c r="I39" i="6"/>
  <c r="M36" i="2"/>
  <c r="N36" i="2" s="1"/>
  <c r="I35" i="6"/>
  <c r="M52" i="2"/>
  <c r="N52" i="2" s="1"/>
  <c r="I51" i="6"/>
  <c r="M57" i="2"/>
  <c r="N57" i="2" s="1"/>
  <c r="I56" i="6"/>
  <c r="M59" i="2"/>
  <c r="N59" i="2" s="1"/>
  <c r="I58" i="6"/>
  <c r="M51" i="2"/>
  <c r="N51" i="2" s="1"/>
  <c r="I50" i="6"/>
  <c r="M56" i="2"/>
  <c r="N56" i="2" s="1"/>
  <c r="I55" i="6"/>
  <c r="M44" i="2"/>
  <c r="N44" i="2" s="1"/>
  <c r="I43" i="6"/>
  <c r="M35" i="2"/>
  <c r="N35" i="2" s="1"/>
  <c r="I34" i="6"/>
  <c r="A12" i="2"/>
  <c r="A13" i="2"/>
  <c r="A14" i="2"/>
  <c r="A15" i="2"/>
  <c r="A16" i="2"/>
  <c r="A17" i="2"/>
  <c r="A18" i="2"/>
  <c r="A19" i="2"/>
  <c r="A20" i="2"/>
  <c r="A21" i="2"/>
  <c r="A22" i="2"/>
  <c r="A23" i="2"/>
  <c r="A24" i="2"/>
  <c r="A25" i="2"/>
  <c r="A26" i="2"/>
  <c r="A27" i="2"/>
  <c r="A28" i="2"/>
  <c r="A29" i="2"/>
  <c r="A30" i="2"/>
  <c r="A31" i="2"/>
  <c r="A32" i="2"/>
  <c r="A33" i="2"/>
  <c r="A34" i="2"/>
  <c r="A60" i="2"/>
  <c r="A11" i="2"/>
  <c r="O44" i="2" l="1"/>
  <c r="O51" i="2"/>
  <c r="O57" i="2"/>
  <c r="O36" i="2"/>
  <c r="O48" i="2"/>
  <c r="O47" i="2"/>
  <c r="O42" i="2"/>
  <c r="O35" i="2"/>
  <c r="O56" i="2"/>
  <c r="O59" i="2"/>
  <c r="O52" i="2"/>
  <c r="O40" i="2"/>
  <c r="O39" i="2"/>
  <c r="O55" i="2"/>
  <c r="O58" i="2"/>
  <c r="I17" i="2"/>
  <c r="G17" i="2"/>
  <c r="I60" i="2"/>
  <c r="G60" i="2"/>
  <c r="I34" i="2"/>
  <c r="G34" i="2"/>
  <c r="I33" i="2"/>
  <c r="L33" i="2" s="1"/>
  <c r="G33" i="2"/>
  <c r="I32" i="2"/>
  <c r="L32" i="2" s="1"/>
  <c r="G32" i="2"/>
  <c r="I31" i="2"/>
  <c r="G31" i="2"/>
  <c r="I30" i="2"/>
  <c r="G30" i="2"/>
  <c r="I29" i="2"/>
  <c r="L29" i="2" s="1"/>
  <c r="G29" i="2"/>
  <c r="I28" i="2"/>
  <c r="L28" i="2" s="1"/>
  <c r="G28" i="2"/>
  <c r="I27" i="2"/>
  <c r="G27" i="2"/>
  <c r="I26" i="2"/>
  <c r="G26" i="2"/>
  <c r="I25" i="2"/>
  <c r="L25" i="2" s="1"/>
  <c r="G25" i="2"/>
  <c r="I24" i="2"/>
  <c r="L24" i="2" s="1"/>
  <c r="G24" i="2"/>
  <c r="I23" i="2"/>
  <c r="G23" i="2"/>
  <c r="I22" i="2"/>
  <c r="G22" i="2"/>
  <c r="I21" i="2"/>
  <c r="L21" i="2" s="1"/>
  <c r="G21" i="2"/>
  <c r="I20" i="2"/>
  <c r="L20" i="2" s="1"/>
  <c r="G20" i="2"/>
  <c r="I19" i="2"/>
  <c r="G19" i="2"/>
  <c r="I18" i="2"/>
  <c r="G18" i="2"/>
  <c r="I16" i="2"/>
  <c r="L16" i="2" s="1"/>
  <c r="G16" i="2"/>
  <c r="I15" i="2"/>
  <c r="G15" i="2"/>
  <c r="I14" i="2"/>
  <c r="G14" i="2"/>
  <c r="I13" i="2"/>
  <c r="L13" i="2" s="1"/>
  <c r="G13" i="2"/>
  <c r="I12" i="2"/>
  <c r="L12" i="2" s="1"/>
  <c r="G12" i="2"/>
  <c r="P15" i="2" l="1"/>
  <c r="Q15" i="2" s="1"/>
  <c r="R15" i="2" s="1"/>
  <c r="L15" i="2"/>
  <c r="S18" i="2"/>
  <c r="T18" i="2" s="1"/>
  <c r="U18" i="2" s="1"/>
  <c r="L18" i="2"/>
  <c r="S22" i="2"/>
  <c r="T22" i="2" s="1"/>
  <c r="U22" i="2" s="1"/>
  <c r="L22" i="2"/>
  <c r="S26" i="2"/>
  <c r="T26" i="2" s="1"/>
  <c r="U26" i="2" s="1"/>
  <c r="L26" i="2"/>
  <c r="S30" i="2"/>
  <c r="T30" i="2" s="1"/>
  <c r="U30" i="2" s="1"/>
  <c r="L30" i="2"/>
  <c r="S34" i="2"/>
  <c r="T34" i="2" s="1"/>
  <c r="U34" i="2" s="1"/>
  <c r="L34" i="2"/>
  <c r="S17" i="2"/>
  <c r="T17" i="2" s="1"/>
  <c r="U17" i="2" s="1"/>
  <c r="L17" i="2"/>
  <c r="S14" i="2"/>
  <c r="T14" i="2" s="1"/>
  <c r="U14" i="2" s="1"/>
  <c r="L14" i="2"/>
  <c r="P19" i="2"/>
  <c r="Q19" i="2" s="1"/>
  <c r="R19" i="2" s="1"/>
  <c r="L19" i="2"/>
  <c r="P23" i="2"/>
  <c r="Q23" i="2" s="1"/>
  <c r="R23" i="2" s="1"/>
  <c r="L23" i="2"/>
  <c r="P27" i="2"/>
  <c r="Q27" i="2" s="1"/>
  <c r="R27" i="2" s="1"/>
  <c r="L27" i="2"/>
  <c r="P31" i="2"/>
  <c r="Q31" i="2" s="1"/>
  <c r="L31" i="2"/>
  <c r="P60" i="2"/>
  <c r="Q60" i="2" s="1"/>
  <c r="R60" i="2" s="1"/>
  <c r="L60" i="2"/>
  <c r="P21" i="2"/>
  <c r="Q21" i="2" s="1"/>
  <c r="R21" i="2" s="1"/>
  <c r="P13" i="2"/>
  <c r="Q13" i="2" s="1"/>
  <c r="R13" i="2" s="1"/>
  <c r="R31" i="2"/>
  <c r="P30" i="2"/>
  <c r="Q30" i="2" s="1"/>
  <c r="R30" i="2" s="1"/>
  <c r="M20" i="2"/>
  <c r="I19" i="6"/>
  <c r="P25" i="2"/>
  <c r="Q25" i="2" s="1"/>
  <c r="R25" i="2" s="1"/>
  <c r="M16" i="2"/>
  <c r="N16" i="2" s="1"/>
  <c r="I15" i="6"/>
  <c r="M28" i="2"/>
  <c r="N28" i="2" s="1"/>
  <c r="I27" i="6"/>
  <c r="P33" i="2"/>
  <c r="Q33" i="2" s="1"/>
  <c r="R33" i="2" s="1"/>
  <c r="P17" i="2"/>
  <c r="Q17" i="2" s="1"/>
  <c r="R17" i="2" s="1"/>
  <c r="M32" i="2"/>
  <c r="N32" i="2" s="1"/>
  <c r="I31" i="6"/>
  <c r="S12" i="2"/>
  <c r="T12" i="2" s="1"/>
  <c r="U12" i="2" s="1"/>
  <c r="P14" i="2"/>
  <c r="Q14" i="2" s="1"/>
  <c r="R14" i="2" s="1"/>
  <c r="P22" i="2"/>
  <c r="Q22" i="2" s="1"/>
  <c r="R22" i="2" s="1"/>
  <c r="P29" i="2"/>
  <c r="Q29" i="2" s="1"/>
  <c r="R29" i="2" s="1"/>
  <c r="P34" i="2"/>
  <c r="Q34" i="2" s="1"/>
  <c r="R34" i="2" s="1"/>
  <c r="P18" i="2"/>
  <c r="Q18" i="2" s="1"/>
  <c r="R18" i="2" s="1"/>
  <c r="P26" i="2"/>
  <c r="Q26" i="2" s="1"/>
  <c r="R26" i="2" s="1"/>
  <c r="O28" i="2"/>
  <c r="P16" i="2"/>
  <c r="Q16" i="2" s="1"/>
  <c r="R16" i="2" s="1"/>
  <c r="P12" i="2"/>
  <c r="Q12" i="2" s="1"/>
  <c r="R12" i="2" s="1"/>
  <c r="S16" i="2"/>
  <c r="T16" i="2" s="1"/>
  <c r="U16" i="2" s="1"/>
  <c r="S13" i="2"/>
  <c r="T13" i="2" s="1"/>
  <c r="U13" i="2" s="1"/>
  <c r="S21" i="2"/>
  <c r="T21" i="2" s="1"/>
  <c r="U21" i="2" s="1"/>
  <c r="S25" i="2"/>
  <c r="T25" i="2" s="1"/>
  <c r="U25" i="2" s="1"/>
  <c r="S29" i="2"/>
  <c r="T29" i="2" s="1"/>
  <c r="U29" i="2" s="1"/>
  <c r="S33" i="2"/>
  <c r="T33" i="2" s="1"/>
  <c r="U33" i="2" s="1"/>
  <c r="S20" i="2"/>
  <c r="T20" i="2" s="1"/>
  <c r="U20" i="2" s="1"/>
  <c r="S24" i="2"/>
  <c r="T24" i="2" s="1"/>
  <c r="U24" i="2" s="1"/>
  <c r="S28" i="2"/>
  <c r="T28" i="2" s="1"/>
  <c r="U28" i="2" s="1"/>
  <c r="S32" i="2"/>
  <c r="T32" i="2" s="1"/>
  <c r="U32" i="2" s="1"/>
  <c r="S15" i="2"/>
  <c r="T15" i="2" s="1"/>
  <c r="U15" i="2" s="1"/>
  <c r="S19" i="2"/>
  <c r="T19" i="2" s="1"/>
  <c r="U19" i="2" s="1"/>
  <c r="P20" i="2"/>
  <c r="Q20" i="2" s="1"/>
  <c r="R20" i="2" s="1"/>
  <c r="S23" i="2"/>
  <c r="T23" i="2" s="1"/>
  <c r="U23" i="2" s="1"/>
  <c r="P24" i="2"/>
  <c r="Q24" i="2" s="1"/>
  <c r="R24" i="2" s="1"/>
  <c r="S27" i="2"/>
  <c r="T27" i="2" s="1"/>
  <c r="U27" i="2" s="1"/>
  <c r="P28" i="2"/>
  <c r="Q28" i="2" s="1"/>
  <c r="R28" i="2" s="1"/>
  <c r="S31" i="2"/>
  <c r="T31" i="2" s="1"/>
  <c r="U31" i="2" s="1"/>
  <c r="P32" i="2"/>
  <c r="Q32" i="2" s="1"/>
  <c r="R32" i="2" s="1"/>
  <c r="S60" i="2"/>
  <c r="T60" i="2" s="1"/>
  <c r="U60" i="2" s="1"/>
  <c r="O20" i="2" l="1"/>
  <c r="N20" i="2"/>
  <c r="O16" i="2"/>
  <c r="O32" i="2"/>
  <c r="M18" i="2"/>
  <c r="N18" i="2" s="1"/>
  <c r="I17" i="6"/>
  <c r="M21" i="2"/>
  <c r="N21" i="2" s="1"/>
  <c r="I20" i="6"/>
  <c r="M30" i="2"/>
  <c r="N30" i="2" s="1"/>
  <c r="I29" i="6"/>
  <c r="M33" i="2"/>
  <c r="N33" i="2" s="1"/>
  <c r="I32" i="6"/>
  <c r="M19" i="2"/>
  <c r="N19" i="2" s="1"/>
  <c r="I18" i="6"/>
  <c r="M26" i="2"/>
  <c r="N26" i="2" s="1"/>
  <c r="I25" i="6"/>
  <c r="M29" i="2"/>
  <c r="N29" i="2" s="1"/>
  <c r="I28" i="6"/>
  <c r="M27" i="2"/>
  <c r="N27" i="2" s="1"/>
  <c r="I26" i="6"/>
  <c r="M34" i="2"/>
  <c r="N34" i="2" s="1"/>
  <c r="I33" i="6"/>
  <c r="M24" i="2"/>
  <c r="N24" i="2" s="1"/>
  <c r="I23" i="6"/>
  <c r="M60" i="2"/>
  <c r="N60" i="2" s="1"/>
  <c r="I59" i="6"/>
  <c r="M23" i="2"/>
  <c r="N23" i="2" s="1"/>
  <c r="I22" i="6"/>
  <c r="M14" i="2"/>
  <c r="N14" i="2" s="1"/>
  <c r="I13" i="6"/>
  <c r="M13" i="2"/>
  <c r="N13" i="2" s="1"/>
  <c r="I12" i="6"/>
  <c r="M12" i="2"/>
  <c r="N12" i="2" s="1"/>
  <c r="I11" i="6"/>
  <c r="M31" i="2"/>
  <c r="N31" i="2" s="1"/>
  <c r="I30" i="6"/>
  <c r="M15" i="2"/>
  <c r="N15" i="2" s="1"/>
  <c r="I14" i="6"/>
  <c r="M22" i="2"/>
  <c r="N22" i="2" s="1"/>
  <c r="I21" i="6"/>
  <c r="M25" i="2"/>
  <c r="N25" i="2" s="1"/>
  <c r="I24" i="6"/>
  <c r="M17" i="2"/>
  <c r="N17" i="2" s="1"/>
  <c r="I16" i="6"/>
  <c r="O34" i="2"/>
  <c r="E30" i="4"/>
  <c r="G30" i="4" s="1"/>
  <c r="E28" i="4"/>
  <c r="G28" i="4" s="1"/>
  <c r="E21" i="4"/>
  <c r="G21" i="4" s="1"/>
  <c r="E20" i="4"/>
  <c r="G20" i="4" s="1"/>
  <c r="E19" i="4"/>
  <c r="G19" i="4" s="1"/>
  <c r="E18" i="4"/>
  <c r="G18" i="4" s="1"/>
  <c r="E17" i="4"/>
  <c r="G17" i="4" s="1"/>
  <c r="E16" i="4"/>
  <c r="G16" i="4" s="1"/>
  <c r="E15" i="4"/>
  <c r="G15" i="4" s="1"/>
  <c r="E14" i="4"/>
  <c r="G14" i="4" s="1"/>
  <c r="E13" i="4"/>
  <c r="G13" i="4" s="1"/>
  <c r="E12" i="4"/>
  <c r="G12" i="4" s="1"/>
  <c r="E11" i="4"/>
  <c r="G11" i="4" s="1"/>
  <c r="O15" i="2" l="1"/>
  <c r="O60" i="2"/>
  <c r="O29" i="2"/>
  <c r="O25" i="2"/>
  <c r="O14" i="2"/>
  <c r="O19" i="2"/>
  <c r="O18" i="2"/>
  <c r="O17" i="2"/>
  <c r="O22" i="2"/>
  <c r="O31" i="2"/>
  <c r="O13" i="2"/>
  <c r="O23" i="2"/>
  <c r="O24" i="2"/>
  <c r="O27" i="2"/>
  <c r="O26" i="2"/>
  <c r="O33" i="2"/>
  <c r="O21" i="2"/>
  <c r="O12" i="2"/>
  <c r="O30" i="2"/>
  <c r="G11" i="2"/>
  <c r="J61" i="2"/>
  <c r="H61" i="2"/>
  <c r="F61" i="2"/>
  <c r="E61" i="2"/>
  <c r="I11" i="2"/>
  <c r="L11" i="2" s="1"/>
  <c r="C10" i="5" l="1"/>
  <c r="P11" i="2"/>
  <c r="Q11" i="2" s="1"/>
  <c r="R11" i="2" s="1"/>
  <c r="G61" i="2"/>
  <c r="I61" i="2"/>
  <c r="S11" i="2"/>
  <c r="T11" i="2" s="1"/>
  <c r="U11" i="2" s="1"/>
  <c r="K61" i="2"/>
  <c r="L61" i="2" l="1"/>
  <c r="I60" i="6" s="1"/>
  <c r="M11" i="2"/>
  <c r="N11" i="2" s="1"/>
  <c r="I10" i="6"/>
  <c r="P61" i="2"/>
  <c r="R61" i="2"/>
  <c r="D10" i="5" s="1"/>
  <c r="T61" i="2"/>
  <c r="U61" i="2"/>
  <c r="D11" i="5" s="1"/>
  <c r="D21" i="5" s="1"/>
  <c r="Q61" i="2"/>
  <c r="S61" i="2"/>
  <c r="C11" i="5"/>
  <c r="M61" i="2" l="1"/>
  <c r="C21" i="5"/>
  <c r="C23" i="5" s="1"/>
  <c r="D26" i="5"/>
  <c r="B27" i="5" s="1"/>
  <c r="C13" i="5"/>
  <c r="D20" i="5"/>
  <c r="N61" i="2"/>
  <c r="O11" i="2"/>
  <c r="O61" i="2" s="1"/>
  <c r="F31" i="4"/>
  <c r="D12" i="5" s="1"/>
  <c r="D22" i="5" s="1"/>
  <c r="D23" i="5" l="1"/>
  <c r="D13" i="5"/>
  <c r="D29" i="5" s="1"/>
  <c r="B30" i="5" s="1"/>
  <c r="D16" i="5" l="1"/>
  <c r="D15" i="5" s="1"/>
</calcChain>
</file>

<file path=xl/sharedStrings.xml><?xml version="1.0" encoding="utf-8"?>
<sst xmlns="http://schemas.openxmlformats.org/spreadsheetml/2006/main" count="348" uniqueCount="128">
  <si>
    <t>Multiply Col. 10 by Col. 7</t>
  </si>
  <si>
    <t>Multiply Col. 12 by Col. 6</t>
  </si>
  <si>
    <t>Position Title</t>
  </si>
  <si>
    <t>Annual Salary and Fringe</t>
  </si>
  <si>
    <t>Total Annual Hours</t>
  </si>
  <si>
    <t>Hourly Rate</t>
  </si>
  <si>
    <t>Direct Billable SSC Percent</t>
  </si>
  <si>
    <t xml:space="preserve">Position   </t>
  </si>
  <si>
    <t>C</t>
  </si>
  <si>
    <t>Total SSC Hours</t>
  </si>
  <si>
    <t>Allocated Direct
SSC Percent</t>
  </si>
  <si>
    <t>Annual Available Work Hours</t>
  </si>
  <si>
    <t>Total Agency Cost</t>
  </si>
  <si>
    <t>Net Cost</t>
  </si>
  <si>
    <t>Projected Non-Salary Costs</t>
  </si>
  <si>
    <t xml:space="preserve">Space Costs </t>
  </si>
  <si>
    <t xml:space="preserve">Travel </t>
  </si>
  <si>
    <t xml:space="preserve">Training </t>
  </si>
  <si>
    <t xml:space="preserve">Telephone </t>
  </si>
  <si>
    <t>Postage</t>
  </si>
  <si>
    <t xml:space="preserve">Printing </t>
  </si>
  <si>
    <t xml:space="preserve">Office Supplies </t>
  </si>
  <si>
    <t>Equipment</t>
  </si>
  <si>
    <t>Computer Software Maintenance</t>
  </si>
  <si>
    <t>Other (Specify)</t>
  </si>
  <si>
    <t>TOTAL</t>
  </si>
  <si>
    <t>F</t>
  </si>
  <si>
    <t>Expenses</t>
  </si>
  <si>
    <t>N/A</t>
  </si>
  <si>
    <t>Total</t>
  </si>
  <si>
    <t xml:space="preserve">SSC Paid Time Off </t>
  </si>
  <si>
    <t>Direct SSC Cost Subtotal</t>
  </si>
  <si>
    <t>SSC overhead and indirect</t>
  </si>
  <si>
    <t>Hourly rate</t>
  </si>
  <si>
    <t>Unit rate (15-minutes per unit, rounded to nearest penny)</t>
  </si>
  <si>
    <t>Quality checks:</t>
  </si>
  <si>
    <t>Each hour (4 units) of SSC time pays for:</t>
  </si>
  <si>
    <t>Labor hours</t>
  </si>
  <si>
    <t>Direct labor</t>
  </si>
  <si>
    <t>Allocated direct labor</t>
  </si>
  <si>
    <t>Employee Initials</t>
  </si>
  <si>
    <t xml:space="preserve">Direct Labor Paid Time Off </t>
  </si>
  <si>
    <t xml:space="preserve">Allocated Direct Paid Time Off </t>
  </si>
  <si>
    <t>Allocated Direct SSC Cost Subtotal</t>
  </si>
  <si>
    <t>Ratio of allocated labor hours to direct labor hours:</t>
  </si>
  <si>
    <t>Rate calculation:</t>
  </si>
  <si>
    <t>SSC Labor Cost Subtotal</t>
  </si>
  <si>
    <t>A</t>
  </si>
  <si>
    <t>B</t>
  </si>
  <si>
    <t>D</t>
  </si>
  <si>
    <t>E</t>
  </si>
  <si>
    <t>= D / E</t>
  </si>
  <si>
    <t>G</t>
  </si>
  <si>
    <t>H</t>
  </si>
  <si>
    <t>= E - G</t>
  </si>
  <si>
    <t>I</t>
  </si>
  <si>
    <t>J</t>
  </si>
  <si>
    <t>K</t>
  </si>
  <si>
    <t>L</t>
  </si>
  <si>
    <t>M</t>
  </si>
  <si>
    <t>N</t>
  </si>
  <si>
    <t>= G * L</t>
  </si>
  <si>
    <t>= I+J+K+M</t>
  </si>
  <si>
    <t>= F * N</t>
  </si>
  <si>
    <t>I:2</t>
  </si>
  <si>
    <t>I:3</t>
  </si>
  <si>
    <t>I:4</t>
  </si>
  <si>
    <t>J:2</t>
  </si>
  <si>
    <t>J:3</t>
  </si>
  <si>
    <t>J:4</t>
  </si>
  <si>
    <t xml:space="preserve">Initials   </t>
  </si>
  <si>
    <t>Percentage of work hours in SSC rate</t>
  </si>
  <si>
    <t>Programs employee supports (list all programs, including CLTS and CCOP)</t>
  </si>
  <si>
    <t xml:space="preserve">Programs   </t>
  </si>
  <si>
    <t>Estimated CLTS/CCOP caseload</t>
  </si>
  <si>
    <t>Percentage of caseload attributed to CLTS/CCOP</t>
  </si>
  <si>
    <t>Primary Fiscal Contact</t>
  </si>
  <si>
    <t>Secondary Fiscal Contact</t>
  </si>
  <si>
    <t>Last Name:</t>
  </si>
  <si>
    <t>First Name:</t>
  </si>
  <si>
    <t xml:space="preserve">First Name: </t>
  </si>
  <si>
    <t>Phone Number:</t>
  </si>
  <si>
    <t>Email Address:</t>
  </si>
  <si>
    <t>Fax Number:</t>
  </si>
  <si>
    <t>Street Address:</t>
  </si>
  <si>
    <t>Street Address</t>
  </si>
  <si>
    <t>City:</t>
  </si>
  <si>
    <t>Zip Code:</t>
  </si>
  <si>
    <t>Allowable Cost Policy Manual</t>
  </si>
  <si>
    <r>
      <rPr>
        <b/>
        <sz val="9"/>
        <rFont val="Arial"/>
        <family val="2"/>
      </rPr>
      <t>Name</t>
    </r>
    <r>
      <rPr>
        <sz val="9"/>
        <rFont val="Arial"/>
        <family val="2"/>
      </rPr>
      <t xml:space="preserve"> - Agency Representative</t>
    </r>
  </si>
  <si>
    <t>Title / Position</t>
  </si>
  <si>
    <t>Date Signed</t>
  </si>
  <si>
    <t>DISTRIBUTION:</t>
  </si>
  <si>
    <t>DHSCLTSFiscal@dhs.wisconsin.gov</t>
  </si>
  <si>
    <t xml:space="preserve">County Waiver Agency (CWA): </t>
  </si>
  <si>
    <t>Rate requested for calendar year:</t>
  </si>
  <si>
    <t>RESOURCES:</t>
  </si>
  <si>
    <t>County Waiver Agency:</t>
  </si>
  <si>
    <r>
      <rPr>
        <b/>
        <i/>
        <sz val="9"/>
        <rFont val="Arial"/>
        <family val="2"/>
      </rPr>
      <t>Projected</t>
    </r>
    <r>
      <rPr>
        <b/>
        <sz val="9"/>
        <rFont val="Arial"/>
        <family val="2"/>
      </rPr>
      <t xml:space="preserve"> Direct Billable SSC Hours</t>
    </r>
  </si>
  <si>
    <r>
      <rPr>
        <b/>
        <i/>
        <sz val="9"/>
        <rFont val="Arial"/>
        <family val="2"/>
      </rPr>
      <t>Projected</t>
    </r>
    <r>
      <rPr>
        <b/>
        <sz val="9"/>
        <rFont val="Arial"/>
        <family val="2"/>
      </rPr>
      <t xml:space="preserve"> Allocated Direct SSC Hours</t>
    </r>
  </si>
  <si>
    <r>
      <t xml:space="preserve">SSC responsibilities
</t>
    </r>
    <r>
      <rPr>
        <sz val="9"/>
        <rFont val="Arial"/>
        <family val="2"/>
      </rPr>
      <t>(list how the employee participates in SSC activities)</t>
    </r>
  </si>
  <si>
    <t>SECTION VII - Support and Service Coordination (SSC) rate calculation</t>
  </si>
  <si>
    <t>Method of Allocation (i.e. number of FTEs, square footage, itemized costs, etc.)</t>
  </si>
  <si>
    <t>Percent of net costs allocated to SSC rate</t>
  </si>
  <si>
    <t>= B - C</t>
  </si>
  <si>
    <t>= E / D</t>
  </si>
  <si>
    <t>Support and Service Coordination (SSC) responsibiliaites</t>
  </si>
  <si>
    <t>SECTION IV:</t>
  </si>
  <si>
    <t>Support and Service Coordination (SSC) labor</t>
  </si>
  <si>
    <t>SECTION V:</t>
  </si>
  <si>
    <t>SECTION VI: Overhead and indirect support and service coordination (SSC) costs</t>
  </si>
  <si>
    <t>SECTION I: Contact Information</t>
  </si>
  <si>
    <t>SECTION II: Program(s) Pertinent to the Support and Service Coordination Rate</t>
  </si>
  <si>
    <t>SECTION III: Certification of Accuracy and Appropriateness</t>
  </si>
  <si>
    <t>*Please list any federal funds that help offset total agency costs, such as grants.</t>
  </si>
  <si>
    <t>Federal Funds Used*</t>
  </si>
  <si>
    <t>Calendar year for requested rate:</t>
  </si>
  <si>
    <t>Annual Paid Time Off Hours</t>
  </si>
  <si>
    <t>= (I +J ) / H</t>
  </si>
  <si>
    <t>Overhead or 
Indirect Expense</t>
  </si>
  <si>
    <t>Percent of rate attributed to overhead and indirect costs</t>
  </si>
  <si>
    <t>DEPARTMENT OF HEALTH SERVICES</t>
  </si>
  <si>
    <t>Division of Medicaid Services</t>
  </si>
  <si>
    <t>F-00539 (09/2019)</t>
  </si>
  <si>
    <t>STATE OF WISCONSIN</t>
  </si>
  <si>
    <t>Programs employee supports</t>
  </si>
  <si>
    <t>Please email the completed form, in Excel format, to:</t>
  </si>
  <si>
    <t>Estimated maximum caseload</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</si>
</sst>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00_);_(* \(#,##0.00\);_(* &quot;-&quot;_);_(@_)"/>
    <numFmt numFmtId="165" formatCode="_(&quot;$&quot;* #,##0.00_);_(&quot;$&quot;* \(#,##0.00\);_(&quot;$&quot;* &quot;-&quot;_);_(@_)"/>
    <numFmt numFmtId="166" formatCode="&quot;$&quot;#,##0"/>
    <numFmt numFmtId="167" formatCode="0_);[Red]\(0\)"/>
    <numFmt numFmtId="168" formatCode="mm/dd/yy;@"/>
    <numFmt numFmtId="169" formatCode="[&lt;=9999999]###\-####;\(###\)\ ###\-####"/>
  </numFmts>
  <fonts count="48" x14ac:knownFonts="1">
    <font>
      <sz val="11"/>
      <color theme="1"/>
      <name val="Calibri"/>
      <family val="2"/>
      <scheme val="minor"/>
    </font>
    <font>
      <sz val="11"/>
      <color theme="1"/>
      <name val="Calibri"/>
      <family val="2"/>
      <scheme val="minor"/>
    </font>
    <font>
      <sz val="10"/>
      <name val="Arial Narrow"/>
      <family val="2"/>
    </font>
    <font>
      <b/>
      <sz val="11"/>
      <name val="Arial"/>
      <family val="2"/>
    </font>
    <font>
      <sz val="11"/>
      <name val="Arial"/>
      <family val="2"/>
    </font>
    <font>
      <sz val="10"/>
      <name val="Arial"/>
      <family val="2"/>
    </font>
    <font>
      <b/>
      <sz val="10"/>
      <name val="Arial"/>
      <family val="2"/>
    </font>
    <font>
      <sz val="11"/>
      <name val="Times New Roman"/>
      <family val="1"/>
    </font>
    <font>
      <sz val="10"/>
      <name val="Tahom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Arial"/>
      <family val="2"/>
    </font>
    <font>
      <b/>
      <sz val="11"/>
      <color theme="1"/>
      <name val="Arial"/>
      <family val="2"/>
    </font>
    <font>
      <b/>
      <sz val="14"/>
      <color theme="1"/>
      <name val="Arial"/>
      <family val="2"/>
    </font>
    <font>
      <sz val="14"/>
      <color theme="1"/>
      <name val="Arial"/>
      <family val="2"/>
    </font>
    <font>
      <sz val="9"/>
      <name val="Arial"/>
      <family val="2"/>
    </font>
    <font>
      <b/>
      <sz val="11"/>
      <color indexed="8"/>
      <name val="Arial"/>
      <family val="2"/>
    </font>
    <font>
      <b/>
      <sz val="9"/>
      <color indexed="8"/>
      <name val="Arial"/>
      <family val="2"/>
    </font>
    <font>
      <sz val="9"/>
      <color theme="1"/>
      <name val="Times New Roman"/>
      <family val="1"/>
    </font>
    <font>
      <sz val="9"/>
      <color indexed="8"/>
      <name val="Times New Roman"/>
      <family val="1"/>
    </font>
    <font>
      <u/>
      <sz val="10"/>
      <color theme="10"/>
      <name val="Tahoma"/>
      <family val="2"/>
    </font>
    <font>
      <u/>
      <sz val="9"/>
      <color theme="10"/>
      <name val="Arial"/>
      <family val="2"/>
    </font>
    <font>
      <b/>
      <sz val="9"/>
      <name val="Arial"/>
      <family val="2"/>
    </font>
    <font>
      <sz val="10"/>
      <name val="Times New Roman"/>
      <family val="1"/>
    </font>
    <font>
      <sz val="9"/>
      <color theme="1"/>
      <name val="Arial"/>
      <family val="2"/>
    </font>
    <font>
      <b/>
      <i/>
      <sz val="9"/>
      <name val="Arial"/>
      <family val="2"/>
    </font>
    <font>
      <sz val="9"/>
      <name val="Times New Roman"/>
      <family val="1"/>
    </font>
    <font>
      <b/>
      <sz val="9"/>
      <color indexed="60"/>
      <name val="Arial"/>
      <family val="2"/>
    </font>
    <font>
      <sz val="8"/>
      <color rgb="FF000000"/>
      <name val="Tahoma"/>
      <family val="2"/>
    </font>
    <font>
      <b/>
      <sz val="8"/>
      <color theme="1"/>
      <name val="Arial"/>
      <family val="2"/>
    </font>
    <font>
      <sz val="8"/>
      <color theme="1"/>
      <name val="Arial"/>
      <family val="2"/>
    </font>
    <font>
      <sz val="8"/>
      <color theme="1"/>
      <name val="Calibri"/>
      <family val="2"/>
      <scheme val="minor"/>
    </font>
    <font>
      <sz val="8"/>
      <name val="Arial"/>
      <family val="2"/>
    </font>
  </fonts>
  <fills count="31">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tint="-4.9989318521683403E-2"/>
        <bgColor indexed="64"/>
      </patternFill>
    </fill>
  </fills>
  <borders count="30">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double">
        <color indexed="64"/>
      </top>
      <bottom/>
      <diagonal/>
    </border>
    <border>
      <left/>
      <right/>
      <top style="double">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3237">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0" fontId="8" fillId="0" borderId="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2" fillId="22" borderId="10" applyNumberFormat="0" applyAlignment="0" applyProtection="0"/>
    <xf numFmtId="0" fontId="12" fillId="22" borderId="10" applyNumberFormat="0" applyAlignment="0" applyProtection="0"/>
    <xf numFmtId="0" fontId="12" fillId="22" borderId="10" applyNumberFormat="0" applyAlignment="0" applyProtection="0"/>
    <xf numFmtId="0" fontId="12" fillId="22" borderId="10" applyNumberFormat="0" applyAlignment="0" applyProtection="0"/>
    <xf numFmtId="0" fontId="12" fillId="22" borderId="10" applyNumberFormat="0" applyAlignment="0" applyProtection="0"/>
    <xf numFmtId="0" fontId="12" fillId="22" borderId="10" applyNumberFormat="0" applyAlignment="0" applyProtection="0"/>
    <xf numFmtId="0" fontId="12" fillId="22" borderId="10" applyNumberFormat="0" applyAlignment="0" applyProtection="0"/>
    <xf numFmtId="0" fontId="12" fillId="22" borderId="10" applyNumberFormat="0" applyAlignment="0" applyProtection="0"/>
    <xf numFmtId="0" fontId="12" fillId="22" borderId="10" applyNumberFormat="0" applyAlignment="0" applyProtection="0"/>
    <xf numFmtId="0" fontId="12" fillId="22" borderId="10" applyNumberFormat="0" applyAlignment="0" applyProtection="0"/>
    <xf numFmtId="0" fontId="12" fillId="22" borderId="10" applyNumberFormat="0" applyAlignment="0" applyProtection="0"/>
    <xf numFmtId="0" fontId="12" fillId="22" borderId="10" applyNumberFormat="0" applyAlignment="0" applyProtection="0"/>
    <xf numFmtId="0" fontId="12" fillId="22" borderId="10" applyNumberFormat="0" applyAlignment="0" applyProtection="0"/>
    <xf numFmtId="0" fontId="12" fillId="22" borderId="10" applyNumberFormat="0" applyAlignment="0" applyProtection="0"/>
    <xf numFmtId="0" fontId="12" fillId="22" borderId="10" applyNumberFormat="0" applyAlignment="0" applyProtection="0"/>
    <xf numFmtId="0" fontId="12" fillId="22" borderId="10" applyNumberFormat="0" applyAlignment="0" applyProtection="0"/>
    <xf numFmtId="0" fontId="12" fillId="22" borderId="10" applyNumberFormat="0" applyAlignment="0" applyProtection="0"/>
    <xf numFmtId="0" fontId="12" fillId="22" borderId="10" applyNumberFormat="0" applyAlignment="0" applyProtection="0"/>
    <xf numFmtId="0" fontId="12" fillId="22" borderId="10" applyNumberFormat="0" applyAlignment="0" applyProtection="0"/>
    <xf numFmtId="0" fontId="12" fillId="22" borderId="10" applyNumberFormat="0" applyAlignment="0" applyProtection="0"/>
    <xf numFmtId="0" fontId="12" fillId="22" borderId="10" applyNumberFormat="0" applyAlignment="0" applyProtection="0"/>
    <xf numFmtId="0" fontId="12" fillId="22" borderId="10" applyNumberFormat="0" applyAlignment="0" applyProtection="0"/>
    <xf numFmtId="0" fontId="12" fillId="22" borderId="10" applyNumberFormat="0" applyAlignment="0" applyProtection="0"/>
    <xf numFmtId="0" fontId="12" fillId="22" borderId="10" applyNumberFormat="0" applyAlignment="0" applyProtection="0"/>
    <xf numFmtId="0" fontId="12" fillId="22" borderId="10" applyNumberFormat="0" applyAlignment="0" applyProtection="0"/>
    <xf numFmtId="0" fontId="12" fillId="22" borderId="10" applyNumberFormat="0" applyAlignment="0" applyProtection="0"/>
    <xf numFmtId="0" fontId="12" fillId="22" borderId="10" applyNumberFormat="0" applyAlignment="0" applyProtection="0"/>
    <xf numFmtId="0" fontId="12" fillId="22" borderId="10" applyNumberFormat="0" applyAlignment="0" applyProtection="0"/>
    <xf numFmtId="0" fontId="12" fillId="22" borderId="10" applyNumberFormat="0" applyAlignment="0" applyProtection="0"/>
    <xf numFmtId="0" fontId="12" fillId="22" borderId="10" applyNumberFormat="0" applyAlignment="0" applyProtection="0"/>
    <xf numFmtId="0" fontId="12" fillId="22" borderId="10" applyNumberFormat="0" applyAlignment="0" applyProtection="0"/>
    <xf numFmtId="0" fontId="12" fillId="22" borderId="10" applyNumberFormat="0" applyAlignment="0" applyProtection="0"/>
    <xf numFmtId="0" fontId="12" fillId="22" borderId="10" applyNumberFormat="0" applyAlignment="0" applyProtection="0"/>
    <xf numFmtId="0" fontId="12" fillId="22" borderId="10" applyNumberFormat="0" applyAlignment="0" applyProtection="0"/>
    <xf numFmtId="0" fontId="12" fillId="22" borderId="10" applyNumberFormat="0" applyAlignment="0" applyProtection="0"/>
    <xf numFmtId="0" fontId="12" fillId="22" borderId="10" applyNumberFormat="0" applyAlignment="0" applyProtection="0"/>
    <xf numFmtId="0" fontId="12" fillId="22" borderId="10" applyNumberFormat="0" applyAlignment="0" applyProtection="0"/>
    <xf numFmtId="0" fontId="12" fillId="22" borderId="10" applyNumberFormat="0" applyAlignment="0" applyProtection="0"/>
    <xf numFmtId="0" fontId="12" fillId="22" borderId="10" applyNumberFormat="0" applyAlignment="0" applyProtection="0"/>
    <xf numFmtId="0" fontId="12" fillId="22" borderId="10" applyNumberFormat="0" applyAlignment="0" applyProtection="0"/>
    <xf numFmtId="0" fontId="12" fillId="22" borderId="10" applyNumberFormat="0" applyAlignment="0" applyProtection="0"/>
    <xf numFmtId="0" fontId="12" fillId="22" borderId="10" applyNumberFormat="0" applyAlignment="0" applyProtection="0"/>
    <xf numFmtId="0" fontId="12" fillId="22" borderId="10" applyNumberFormat="0" applyAlignment="0" applyProtection="0"/>
    <xf numFmtId="0" fontId="12" fillId="22" borderId="10" applyNumberFormat="0" applyAlignment="0" applyProtection="0"/>
    <xf numFmtId="0" fontId="12" fillId="22" borderId="10" applyNumberFormat="0" applyAlignment="0" applyProtection="0"/>
    <xf numFmtId="0" fontId="12" fillId="22" borderId="10" applyNumberFormat="0" applyAlignment="0" applyProtection="0"/>
    <xf numFmtId="0" fontId="12" fillId="22" borderId="10" applyNumberFormat="0" applyAlignment="0" applyProtection="0"/>
    <xf numFmtId="0" fontId="12" fillId="22" borderId="10" applyNumberFormat="0" applyAlignment="0" applyProtection="0"/>
    <xf numFmtId="0" fontId="12" fillId="22" borderId="10" applyNumberFormat="0" applyAlignment="0" applyProtection="0"/>
    <xf numFmtId="0" fontId="12" fillId="22" borderId="10" applyNumberFormat="0" applyAlignment="0" applyProtection="0"/>
    <xf numFmtId="0" fontId="12" fillId="22" borderId="10" applyNumberFormat="0" applyAlignment="0" applyProtection="0"/>
    <xf numFmtId="0" fontId="12" fillId="22" borderId="10" applyNumberFormat="0" applyAlignment="0" applyProtection="0"/>
    <xf numFmtId="0" fontId="12" fillId="22" borderId="10" applyNumberFormat="0" applyAlignment="0" applyProtection="0"/>
    <xf numFmtId="0" fontId="12" fillId="22" borderId="10" applyNumberFormat="0" applyAlignment="0" applyProtection="0"/>
    <xf numFmtId="0" fontId="12" fillId="22" borderId="10" applyNumberFormat="0" applyAlignment="0" applyProtection="0"/>
    <xf numFmtId="0" fontId="13" fillId="23" borderId="11" applyNumberFormat="0" applyAlignment="0" applyProtection="0"/>
    <xf numFmtId="0" fontId="13" fillId="23" borderId="11" applyNumberFormat="0" applyAlignment="0" applyProtection="0"/>
    <xf numFmtId="0" fontId="13" fillId="23" borderId="11" applyNumberFormat="0" applyAlignment="0" applyProtection="0"/>
    <xf numFmtId="0" fontId="13" fillId="23" borderId="11" applyNumberFormat="0" applyAlignment="0" applyProtection="0"/>
    <xf numFmtId="0" fontId="13" fillId="23" borderId="11" applyNumberFormat="0" applyAlignment="0" applyProtection="0"/>
    <xf numFmtId="0" fontId="13" fillId="23" borderId="11" applyNumberFormat="0" applyAlignment="0" applyProtection="0"/>
    <xf numFmtId="0" fontId="13" fillId="23" borderId="11" applyNumberFormat="0" applyAlignment="0" applyProtection="0"/>
    <xf numFmtId="0" fontId="13" fillId="23" borderId="11" applyNumberFormat="0" applyAlignment="0" applyProtection="0"/>
    <xf numFmtId="0" fontId="13" fillId="23" borderId="11" applyNumberFormat="0" applyAlignment="0" applyProtection="0"/>
    <xf numFmtId="0" fontId="13" fillId="23" borderId="11" applyNumberFormat="0" applyAlignment="0" applyProtection="0"/>
    <xf numFmtId="0" fontId="13" fillId="23" borderId="11" applyNumberFormat="0" applyAlignment="0" applyProtection="0"/>
    <xf numFmtId="0" fontId="13" fillId="23" borderId="11" applyNumberFormat="0" applyAlignment="0" applyProtection="0"/>
    <xf numFmtId="0" fontId="13" fillId="23" borderId="11" applyNumberFormat="0" applyAlignment="0" applyProtection="0"/>
    <xf numFmtId="0" fontId="13" fillId="23" borderId="11" applyNumberFormat="0" applyAlignment="0" applyProtection="0"/>
    <xf numFmtId="0" fontId="13" fillId="23" borderId="11" applyNumberFormat="0" applyAlignment="0" applyProtection="0"/>
    <xf numFmtId="0" fontId="13" fillId="23" borderId="11" applyNumberFormat="0" applyAlignment="0" applyProtection="0"/>
    <xf numFmtId="0" fontId="13" fillId="23" borderId="11" applyNumberFormat="0" applyAlignment="0" applyProtection="0"/>
    <xf numFmtId="0" fontId="13" fillId="23" borderId="11" applyNumberFormat="0" applyAlignment="0" applyProtection="0"/>
    <xf numFmtId="0" fontId="13" fillId="23" borderId="11" applyNumberFormat="0" applyAlignment="0" applyProtection="0"/>
    <xf numFmtId="0" fontId="13" fillId="23" borderId="11" applyNumberFormat="0" applyAlignment="0" applyProtection="0"/>
    <xf numFmtId="0" fontId="13" fillId="23" borderId="11" applyNumberFormat="0" applyAlignment="0" applyProtection="0"/>
    <xf numFmtId="0" fontId="13" fillId="23" borderId="11" applyNumberFormat="0" applyAlignment="0" applyProtection="0"/>
    <xf numFmtId="0" fontId="13" fillId="23" borderId="11" applyNumberFormat="0" applyAlignment="0" applyProtection="0"/>
    <xf numFmtId="0" fontId="13" fillId="23" borderId="11" applyNumberFormat="0" applyAlignment="0" applyProtection="0"/>
    <xf numFmtId="0" fontId="13" fillId="23" borderId="11" applyNumberFormat="0" applyAlignment="0" applyProtection="0"/>
    <xf numFmtId="0" fontId="13" fillId="23" borderId="11" applyNumberFormat="0" applyAlignment="0" applyProtection="0"/>
    <xf numFmtId="0" fontId="13" fillId="23" borderId="11" applyNumberFormat="0" applyAlignment="0" applyProtection="0"/>
    <xf numFmtId="0" fontId="13" fillId="23" borderId="11" applyNumberFormat="0" applyAlignment="0" applyProtection="0"/>
    <xf numFmtId="0" fontId="13" fillId="23" borderId="11" applyNumberFormat="0" applyAlignment="0" applyProtection="0"/>
    <xf numFmtId="0" fontId="13" fillId="23" borderId="11" applyNumberFormat="0" applyAlignment="0" applyProtection="0"/>
    <xf numFmtId="0" fontId="13" fillId="23" borderId="11" applyNumberFormat="0" applyAlignment="0" applyProtection="0"/>
    <xf numFmtId="0" fontId="13" fillId="23" borderId="11" applyNumberFormat="0" applyAlignment="0" applyProtection="0"/>
    <xf numFmtId="0" fontId="13" fillId="23" borderId="11" applyNumberFormat="0" applyAlignment="0" applyProtection="0"/>
    <xf numFmtId="0" fontId="13" fillId="23" borderId="11" applyNumberFormat="0" applyAlignment="0" applyProtection="0"/>
    <xf numFmtId="0" fontId="13" fillId="23" borderId="11" applyNumberFormat="0" applyAlignment="0" applyProtection="0"/>
    <xf numFmtId="0" fontId="13" fillId="23" borderId="11" applyNumberFormat="0" applyAlignment="0" applyProtection="0"/>
    <xf numFmtId="0" fontId="13" fillId="23" borderId="11" applyNumberFormat="0" applyAlignment="0" applyProtection="0"/>
    <xf numFmtId="0" fontId="13" fillId="23" borderId="11" applyNumberFormat="0" applyAlignment="0" applyProtection="0"/>
    <xf numFmtId="0" fontId="13" fillId="23" borderId="11" applyNumberFormat="0" applyAlignment="0" applyProtection="0"/>
    <xf numFmtId="0" fontId="13" fillId="23" borderId="11" applyNumberFormat="0" applyAlignment="0" applyProtection="0"/>
    <xf numFmtId="0" fontId="13" fillId="23" borderId="11" applyNumberFormat="0" applyAlignment="0" applyProtection="0"/>
    <xf numFmtId="0" fontId="13" fillId="23" borderId="11" applyNumberFormat="0" applyAlignment="0" applyProtection="0"/>
    <xf numFmtId="0" fontId="13" fillId="23" borderId="11" applyNumberFormat="0" applyAlignment="0" applyProtection="0"/>
    <xf numFmtId="0" fontId="13" fillId="23" borderId="11" applyNumberFormat="0" applyAlignment="0" applyProtection="0"/>
    <xf numFmtId="0" fontId="13" fillId="23" borderId="11" applyNumberFormat="0" applyAlignment="0" applyProtection="0"/>
    <xf numFmtId="0" fontId="13" fillId="23" borderId="11" applyNumberFormat="0" applyAlignment="0" applyProtection="0"/>
    <xf numFmtId="0" fontId="13" fillId="23" borderId="11" applyNumberFormat="0" applyAlignment="0" applyProtection="0"/>
    <xf numFmtId="0" fontId="13" fillId="23" borderId="11" applyNumberFormat="0" applyAlignment="0" applyProtection="0"/>
    <xf numFmtId="0" fontId="13" fillId="23" borderId="11" applyNumberFormat="0" applyAlignment="0" applyProtection="0"/>
    <xf numFmtId="0" fontId="13" fillId="23" borderId="11" applyNumberFormat="0" applyAlignment="0" applyProtection="0"/>
    <xf numFmtId="0" fontId="13" fillId="23" borderId="11" applyNumberFormat="0" applyAlignment="0" applyProtection="0"/>
    <xf numFmtId="0" fontId="13" fillId="23" borderId="11" applyNumberFormat="0" applyAlignment="0" applyProtection="0"/>
    <xf numFmtId="0" fontId="13" fillId="23" borderId="11" applyNumberFormat="0" applyAlignment="0" applyProtection="0"/>
    <xf numFmtId="0" fontId="13" fillId="23" borderId="11" applyNumberFormat="0" applyAlignment="0" applyProtection="0"/>
    <xf numFmtId="0" fontId="13" fillId="23" borderId="11"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3" fontId="8"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44" fontId="8"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8" fontId="5"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6" fillId="0" borderId="12"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7" fillId="0" borderId="13"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14"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19" fillId="9" borderId="10" applyNumberFormat="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0" fillId="0" borderId="15" applyNumberFormat="0" applyFill="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5" fillId="0" borderId="0"/>
    <xf numFmtId="0" fontId="2" fillId="0" borderId="0"/>
    <xf numFmtId="0" fontId="1" fillId="0" borderId="0"/>
    <xf numFmtId="0" fontId="5"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5" fillId="0" borderId="0"/>
    <xf numFmtId="0" fontId="5" fillId="0" borderId="0"/>
    <xf numFmtId="0" fontId="8" fillId="0" borderId="0"/>
    <xf numFmtId="0" fontId="5"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25" borderId="16" applyNumberFormat="0" applyFont="0" applyAlignment="0" applyProtection="0"/>
    <xf numFmtId="0" fontId="5" fillId="25" borderId="16" applyNumberFormat="0" applyFont="0" applyAlignment="0" applyProtection="0"/>
    <xf numFmtId="0" fontId="5" fillId="25" borderId="16" applyNumberFormat="0" applyFont="0" applyAlignment="0" applyProtection="0"/>
    <xf numFmtId="0" fontId="5" fillId="25" borderId="16" applyNumberFormat="0" applyFont="0" applyAlignment="0" applyProtection="0"/>
    <xf numFmtId="0" fontId="5" fillId="25" borderId="16" applyNumberFormat="0" applyFont="0" applyAlignment="0" applyProtection="0"/>
    <xf numFmtId="0" fontId="5" fillId="25" borderId="16" applyNumberFormat="0" applyFont="0" applyAlignment="0" applyProtection="0"/>
    <xf numFmtId="0" fontId="5" fillId="25" borderId="16" applyNumberFormat="0" applyFont="0" applyAlignment="0" applyProtection="0"/>
    <xf numFmtId="0" fontId="5" fillId="25" borderId="16" applyNumberFormat="0" applyFont="0" applyAlignment="0" applyProtection="0"/>
    <xf numFmtId="0" fontId="5" fillId="25" borderId="16" applyNumberFormat="0" applyFont="0" applyAlignment="0" applyProtection="0"/>
    <xf numFmtId="0" fontId="5" fillId="25" borderId="16" applyNumberFormat="0" applyFont="0" applyAlignment="0" applyProtection="0"/>
    <xf numFmtId="0" fontId="5" fillId="25" borderId="16" applyNumberFormat="0" applyFont="0" applyAlignment="0" applyProtection="0"/>
    <xf numFmtId="0" fontId="5" fillId="25" borderId="16" applyNumberFormat="0" applyFont="0" applyAlignment="0" applyProtection="0"/>
    <xf numFmtId="0" fontId="5" fillId="25" borderId="16" applyNumberFormat="0" applyFont="0" applyAlignment="0" applyProtection="0"/>
    <xf numFmtId="0" fontId="5" fillId="25" borderId="16" applyNumberFormat="0" applyFont="0" applyAlignment="0" applyProtection="0"/>
    <xf numFmtId="0" fontId="5" fillId="25" borderId="16" applyNumberFormat="0" applyFont="0" applyAlignment="0" applyProtection="0"/>
    <xf numFmtId="0" fontId="5" fillId="25" borderId="16" applyNumberFormat="0" applyFont="0" applyAlignment="0" applyProtection="0"/>
    <xf numFmtId="0" fontId="5" fillId="25" borderId="16" applyNumberFormat="0" applyFont="0" applyAlignment="0" applyProtection="0"/>
    <xf numFmtId="0" fontId="5" fillId="25" borderId="16" applyNumberFormat="0" applyFont="0" applyAlignment="0" applyProtection="0"/>
    <xf numFmtId="0" fontId="5" fillId="25" borderId="16" applyNumberFormat="0" applyFont="0" applyAlignment="0" applyProtection="0"/>
    <xf numFmtId="0" fontId="5" fillId="25" borderId="16" applyNumberFormat="0" applyFont="0" applyAlignment="0" applyProtection="0"/>
    <xf numFmtId="0" fontId="5" fillId="25" borderId="16" applyNumberFormat="0" applyFont="0" applyAlignment="0" applyProtection="0"/>
    <xf numFmtId="0" fontId="5" fillId="25" borderId="16" applyNumberFormat="0" applyFont="0" applyAlignment="0" applyProtection="0"/>
    <xf numFmtId="0" fontId="5" fillId="25" borderId="16" applyNumberFormat="0" applyFont="0" applyAlignment="0" applyProtection="0"/>
    <xf numFmtId="0" fontId="5" fillId="25" borderId="16" applyNumberFormat="0" applyFont="0" applyAlignment="0" applyProtection="0"/>
    <xf numFmtId="0" fontId="5" fillId="25" borderId="16" applyNumberFormat="0" applyFont="0" applyAlignment="0" applyProtection="0"/>
    <xf numFmtId="0" fontId="5" fillId="25" borderId="16" applyNumberFormat="0" applyFont="0" applyAlignment="0" applyProtection="0"/>
    <xf numFmtId="0" fontId="5" fillId="25" borderId="16" applyNumberFormat="0" applyFont="0" applyAlignment="0" applyProtection="0"/>
    <xf numFmtId="0" fontId="5" fillId="25" borderId="16" applyNumberFormat="0" applyFont="0" applyAlignment="0" applyProtection="0"/>
    <xf numFmtId="0" fontId="5" fillId="25" borderId="16" applyNumberFormat="0" applyFont="0" applyAlignment="0" applyProtection="0"/>
    <xf numFmtId="0" fontId="5" fillId="25" borderId="16" applyNumberFormat="0" applyFont="0" applyAlignment="0" applyProtection="0"/>
    <xf numFmtId="0" fontId="5" fillId="25" borderId="16" applyNumberFormat="0" applyFont="0" applyAlignment="0" applyProtection="0"/>
    <xf numFmtId="0" fontId="5" fillId="25" borderId="16" applyNumberFormat="0" applyFont="0" applyAlignment="0" applyProtection="0"/>
    <xf numFmtId="0" fontId="5" fillId="25" borderId="16" applyNumberFormat="0" applyFont="0" applyAlignment="0" applyProtection="0"/>
    <xf numFmtId="0" fontId="5" fillId="25" borderId="16" applyNumberFormat="0" applyFont="0" applyAlignment="0" applyProtection="0"/>
    <xf numFmtId="0" fontId="5" fillId="25" borderId="16" applyNumberFormat="0" applyFont="0" applyAlignment="0" applyProtection="0"/>
    <xf numFmtId="0" fontId="5" fillId="25" borderId="16" applyNumberFormat="0" applyFont="0" applyAlignment="0" applyProtection="0"/>
    <xf numFmtId="0" fontId="5" fillId="25" borderId="16" applyNumberFormat="0" applyFont="0" applyAlignment="0" applyProtection="0"/>
    <xf numFmtId="0" fontId="5" fillId="25" borderId="16" applyNumberFormat="0" applyFont="0" applyAlignment="0" applyProtection="0"/>
    <xf numFmtId="0" fontId="5" fillId="25" borderId="16" applyNumberFormat="0" applyFont="0" applyAlignment="0" applyProtection="0"/>
    <xf numFmtId="0" fontId="5" fillId="25" borderId="16" applyNumberFormat="0" applyFont="0" applyAlignment="0" applyProtection="0"/>
    <xf numFmtId="0" fontId="5" fillId="25" borderId="16" applyNumberFormat="0" applyFont="0" applyAlignment="0" applyProtection="0"/>
    <xf numFmtId="0" fontId="5" fillId="25" borderId="16" applyNumberFormat="0" applyFont="0" applyAlignment="0" applyProtection="0"/>
    <xf numFmtId="0" fontId="5" fillId="25" borderId="16" applyNumberFormat="0" applyFont="0" applyAlignment="0" applyProtection="0"/>
    <xf numFmtId="0" fontId="5" fillId="25" borderId="16" applyNumberFormat="0" applyFont="0" applyAlignment="0" applyProtection="0"/>
    <xf numFmtId="0" fontId="5" fillId="25" borderId="16" applyNumberFormat="0" applyFont="0" applyAlignment="0" applyProtection="0"/>
    <xf numFmtId="0" fontId="5" fillId="25" borderId="16" applyNumberFormat="0" applyFont="0" applyAlignment="0" applyProtection="0"/>
    <xf numFmtId="0" fontId="5" fillId="25" borderId="16" applyNumberFormat="0" applyFont="0" applyAlignment="0" applyProtection="0"/>
    <xf numFmtId="0" fontId="5" fillId="25" borderId="16" applyNumberFormat="0" applyFont="0" applyAlignment="0" applyProtection="0"/>
    <xf numFmtId="0" fontId="5" fillId="25" borderId="16" applyNumberFormat="0" applyFont="0" applyAlignment="0" applyProtection="0"/>
    <xf numFmtId="0" fontId="5" fillId="25" borderId="16" applyNumberFormat="0" applyFont="0" applyAlignment="0" applyProtection="0"/>
    <xf numFmtId="0" fontId="5" fillId="25" borderId="16" applyNumberFormat="0" applyFont="0" applyAlignment="0" applyProtection="0"/>
    <xf numFmtId="0" fontId="5" fillId="25" borderId="16" applyNumberFormat="0" applyFont="0" applyAlignment="0" applyProtection="0"/>
    <xf numFmtId="0" fontId="5" fillId="25" borderId="16" applyNumberFormat="0" applyFont="0" applyAlignment="0" applyProtection="0"/>
    <xf numFmtId="0" fontId="5" fillId="25" borderId="16" applyNumberFormat="0" applyFont="0" applyAlignment="0" applyProtection="0"/>
    <xf numFmtId="0" fontId="5" fillId="25" borderId="16" applyNumberFormat="0" applyFont="0" applyAlignment="0" applyProtection="0"/>
    <xf numFmtId="0" fontId="5" fillId="25" borderId="16" applyNumberFormat="0" applyFont="0" applyAlignment="0" applyProtection="0"/>
    <xf numFmtId="0" fontId="5" fillId="25" borderId="16" applyNumberFormat="0" applyFont="0" applyAlignment="0" applyProtection="0"/>
    <xf numFmtId="0" fontId="5" fillId="25" borderId="16" applyNumberFormat="0" applyFont="0" applyAlignment="0" applyProtection="0"/>
    <xf numFmtId="0" fontId="5" fillId="25" borderId="16" applyNumberFormat="0" applyFont="0" applyAlignment="0" applyProtection="0"/>
    <xf numFmtId="0" fontId="5" fillId="25" borderId="16" applyNumberFormat="0" applyFont="0" applyAlignment="0" applyProtection="0"/>
    <xf numFmtId="0" fontId="5" fillId="25" borderId="16" applyNumberFormat="0" applyFont="0" applyAlignment="0" applyProtection="0"/>
    <xf numFmtId="0" fontId="5" fillId="25" borderId="16" applyNumberFormat="0" applyFont="0" applyAlignment="0" applyProtection="0"/>
    <xf numFmtId="0" fontId="5" fillId="25" borderId="16" applyNumberFormat="0" applyFont="0" applyAlignment="0" applyProtection="0"/>
    <xf numFmtId="0" fontId="5" fillId="25" borderId="16" applyNumberFormat="0" applyFont="0" applyAlignment="0" applyProtection="0"/>
    <xf numFmtId="0" fontId="5" fillId="25" borderId="16" applyNumberFormat="0" applyFont="0" applyAlignment="0" applyProtection="0"/>
    <xf numFmtId="0" fontId="5" fillId="25" borderId="16" applyNumberFormat="0" applyFont="0" applyAlignment="0" applyProtection="0"/>
    <xf numFmtId="0" fontId="22" fillId="22" borderId="17" applyNumberFormat="0" applyAlignment="0" applyProtection="0"/>
    <xf numFmtId="0" fontId="22" fillId="22" borderId="17" applyNumberFormat="0" applyAlignment="0" applyProtection="0"/>
    <xf numFmtId="0" fontId="22" fillId="22" borderId="17" applyNumberFormat="0" applyAlignment="0" applyProtection="0"/>
    <xf numFmtId="0" fontId="22" fillId="22" borderId="17" applyNumberFormat="0" applyAlignment="0" applyProtection="0"/>
    <xf numFmtId="0" fontId="22" fillId="22" borderId="17" applyNumberFormat="0" applyAlignment="0" applyProtection="0"/>
    <xf numFmtId="0" fontId="22" fillId="22" borderId="17" applyNumberFormat="0" applyAlignment="0" applyProtection="0"/>
    <xf numFmtId="0" fontId="22" fillId="22" borderId="17" applyNumberFormat="0" applyAlignment="0" applyProtection="0"/>
    <xf numFmtId="0" fontId="22" fillId="22" borderId="17" applyNumberFormat="0" applyAlignment="0" applyProtection="0"/>
    <xf numFmtId="0" fontId="22" fillId="22" borderId="17" applyNumberFormat="0" applyAlignment="0" applyProtection="0"/>
    <xf numFmtId="0" fontId="22" fillId="22" borderId="17" applyNumberFormat="0" applyAlignment="0" applyProtection="0"/>
    <xf numFmtId="0" fontId="22" fillId="22" borderId="17" applyNumberFormat="0" applyAlignment="0" applyProtection="0"/>
    <xf numFmtId="0" fontId="22" fillId="22" borderId="17" applyNumberFormat="0" applyAlignment="0" applyProtection="0"/>
    <xf numFmtId="0" fontId="22" fillId="22" borderId="17" applyNumberFormat="0" applyAlignment="0" applyProtection="0"/>
    <xf numFmtId="0" fontId="22" fillId="22" borderId="17" applyNumberFormat="0" applyAlignment="0" applyProtection="0"/>
    <xf numFmtId="0" fontId="22" fillId="22" borderId="17" applyNumberFormat="0" applyAlignment="0" applyProtection="0"/>
    <xf numFmtId="0" fontId="22" fillId="22" borderId="17" applyNumberFormat="0" applyAlignment="0" applyProtection="0"/>
    <xf numFmtId="0" fontId="22" fillId="22" borderId="17" applyNumberFormat="0" applyAlignment="0" applyProtection="0"/>
    <xf numFmtId="0" fontId="22" fillId="22" borderId="17" applyNumberFormat="0" applyAlignment="0" applyProtection="0"/>
    <xf numFmtId="0" fontId="22" fillId="22" borderId="17" applyNumberFormat="0" applyAlignment="0" applyProtection="0"/>
    <xf numFmtId="0" fontId="22" fillId="22" borderId="17" applyNumberFormat="0" applyAlignment="0" applyProtection="0"/>
    <xf numFmtId="0" fontId="22" fillId="22" borderId="17" applyNumberFormat="0" applyAlignment="0" applyProtection="0"/>
    <xf numFmtId="0" fontId="22" fillId="22" borderId="17" applyNumberFormat="0" applyAlignment="0" applyProtection="0"/>
    <xf numFmtId="0" fontId="22" fillId="22" borderId="17" applyNumberFormat="0" applyAlignment="0" applyProtection="0"/>
    <xf numFmtId="0" fontId="22" fillId="22" borderId="17" applyNumberFormat="0" applyAlignment="0" applyProtection="0"/>
    <xf numFmtId="0" fontId="22" fillId="22" borderId="17" applyNumberFormat="0" applyAlignment="0" applyProtection="0"/>
    <xf numFmtId="0" fontId="22" fillId="22" borderId="17" applyNumberFormat="0" applyAlignment="0" applyProtection="0"/>
    <xf numFmtId="0" fontId="22" fillId="22" borderId="17" applyNumberFormat="0" applyAlignment="0" applyProtection="0"/>
    <xf numFmtId="0" fontId="22" fillId="22" borderId="17" applyNumberFormat="0" applyAlignment="0" applyProtection="0"/>
    <xf numFmtId="0" fontId="22" fillId="22" borderId="17" applyNumberFormat="0" applyAlignment="0" applyProtection="0"/>
    <xf numFmtId="0" fontId="22" fillId="22" borderId="17" applyNumberFormat="0" applyAlignment="0" applyProtection="0"/>
    <xf numFmtId="0" fontId="22" fillId="22" borderId="17" applyNumberFormat="0" applyAlignment="0" applyProtection="0"/>
    <xf numFmtId="0" fontId="22" fillId="22" borderId="17" applyNumberFormat="0" applyAlignment="0" applyProtection="0"/>
    <xf numFmtId="0" fontId="22" fillId="22" borderId="17" applyNumberFormat="0" applyAlignment="0" applyProtection="0"/>
    <xf numFmtId="0" fontId="22" fillId="22" borderId="17" applyNumberFormat="0" applyAlignment="0" applyProtection="0"/>
    <xf numFmtId="0" fontId="22" fillId="22" borderId="17" applyNumberFormat="0" applyAlignment="0" applyProtection="0"/>
    <xf numFmtId="0" fontId="22" fillId="22" borderId="17" applyNumberFormat="0" applyAlignment="0" applyProtection="0"/>
    <xf numFmtId="0" fontId="22" fillId="22" borderId="17" applyNumberFormat="0" applyAlignment="0" applyProtection="0"/>
    <xf numFmtId="0" fontId="22" fillId="22" borderId="17" applyNumberFormat="0" applyAlignment="0" applyProtection="0"/>
    <xf numFmtId="0" fontId="22" fillId="22" borderId="17" applyNumberFormat="0" applyAlignment="0" applyProtection="0"/>
    <xf numFmtId="0" fontId="22" fillId="22" borderId="17" applyNumberFormat="0" applyAlignment="0" applyProtection="0"/>
    <xf numFmtId="0" fontId="22" fillId="22" borderId="17" applyNumberFormat="0" applyAlignment="0" applyProtection="0"/>
    <xf numFmtId="0" fontId="22" fillId="22" borderId="17" applyNumberFormat="0" applyAlignment="0" applyProtection="0"/>
    <xf numFmtId="0" fontId="22" fillId="22" borderId="17" applyNumberFormat="0" applyAlignment="0" applyProtection="0"/>
    <xf numFmtId="0" fontId="22" fillId="22" borderId="17" applyNumberFormat="0" applyAlignment="0" applyProtection="0"/>
    <xf numFmtId="0" fontId="22" fillId="22" borderId="17" applyNumberFormat="0" applyAlignment="0" applyProtection="0"/>
    <xf numFmtId="0" fontId="22" fillId="22" borderId="17" applyNumberFormat="0" applyAlignment="0" applyProtection="0"/>
    <xf numFmtId="0" fontId="22" fillId="22" borderId="17" applyNumberFormat="0" applyAlignment="0" applyProtection="0"/>
    <xf numFmtId="0" fontId="22" fillId="22" borderId="17" applyNumberFormat="0" applyAlignment="0" applyProtection="0"/>
    <xf numFmtId="0" fontId="22" fillId="22" borderId="17" applyNumberFormat="0" applyAlignment="0" applyProtection="0"/>
    <xf numFmtId="0" fontId="22" fillId="22" borderId="17" applyNumberFormat="0" applyAlignment="0" applyProtection="0"/>
    <xf numFmtId="0" fontId="22" fillId="22" borderId="17" applyNumberFormat="0" applyAlignment="0" applyProtection="0"/>
    <xf numFmtId="0" fontId="22" fillId="22" borderId="17" applyNumberFormat="0" applyAlignment="0" applyProtection="0"/>
    <xf numFmtId="0" fontId="22" fillId="22" borderId="17" applyNumberFormat="0" applyAlignment="0" applyProtection="0"/>
    <xf numFmtId="0" fontId="22" fillId="22" borderId="17" applyNumberFormat="0" applyAlignment="0" applyProtection="0"/>
    <xf numFmtId="0" fontId="22" fillId="22" borderId="17" applyNumberFormat="0" applyAlignment="0" applyProtection="0"/>
    <xf numFmtId="9" fontId="8"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5"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35" fillId="0" borderId="0" applyNumberFormat="0" applyFill="0" applyBorder="0" applyAlignment="0" applyProtection="0">
      <alignment vertical="top"/>
      <protection locked="0"/>
    </xf>
  </cellStyleXfs>
  <cellXfs count="201">
    <xf numFmtId="0" fontId="0" fillId="0" borderId="0" xfId="0"/>
    <xf numFmtId="0" fontId="4" fillId="0" borderId="0" xfId="3" applyFont="1" applyProtection="1"/>
    <xf numFmtId="0" fontId="5" fillId="0" borderId="0" xfId="3" applyFont="1" applyProtection="1"/>
    <xf numFmtId="0" fontId="3" fillId="0" borderId="0" xfId="3" applyFont="1" applyAlignment="1" applyProtection="1">
      <alignment vertical="center" wrapText="1"/>
    </xf>
    <xf numFmtId="0" fontId="6" fillId="0" borderId="0" xfId="3" applyFont="1" applyAlignment="1" applyProtection="1">
      <alignment vertical="center" wrapText="1"/>
    </xf>
    <xf numFmtId="0" fontId="4" fillId="2" borderId="0" xfId="3" applyFont="1" applyFill="1" applyBorder="1" applyAlignment="1" applyProtection="1">
      <alignment horizontal="right"/>
    </xf>
    <xf numFmtId="42" fontId="3" fillId="2" borderId="0" xfId="3" applyNumberFormat="1" applyFont="1" applyFill="1" applyBorder="1" applyAlignment="1" applyProtection="1">
      <alignment horizontal="center"/>
    </xf>
    <xf numFmtId="0" fontId="3" fillId="2" borderId="0" xfId="3" applyFont="1" applyFill="1" applyBorder="1" applyAlignment="1" applyProtection="1">
      <alignment horizontal="center"/>
    </xf>
    <xf numFmtId="42" fontId="4" fillId="0" borderId="0" xfId="3" applyNumberFormat="1" applyFont="1" applyProtection="1"/>
    <xf numFmtId="0" fontId="4" fillId="0" borderId="0" xfId="3" applyFont="1" applyAlignment="1" applyProtection="1">
      <alignment horizontal="center"/>
    </xf>
    <xf numFmtId="0" fontId="5" fillId="0" borderId="0" xfId="3" applyFont="1" applyAlignment="1" applyProtection="1">
      <alignment horizontal="center"/>
    </xf>
    <xf numFmtId="0" fontId="26" fillId="0" borderId="0" xfId="0" applyFont="1"/>
    <xf numFmtId="0" fontId="27" fillId="0" borderId="0" xfId="0" applyFont="1"/>
    <xf numFmtId="0" fontId="26" fillId="0" borderId="2" xfId="0" applyFont="1" applyBorder="1"/>
    <xf numFmtId="40" fontId="26" fillId="0" borderId="2" xfId="0" applyNumberFormat="1" applyFont="1" applyBorder="1"/>
    <xf numFmtId="10" fontId="26" fillId="0" borderId="2" xfId="2" applyNumberFormat="1" applyFont="1" applyBorder="1"/>
    <xf numFmtId="0" fontId="28" fillId="0" borderId="0" xfId="0" applyFont="1"/>
    <xf numFmtId="0" fontId="29" fillId="0" borderId="0" xfId="0" applyFont="1"/>
    <xf numFmtId="42" fontId="26" fillId="0" borderId="2" xfId="0" applyNumberFormat="1" applyFont="1" applyBorder="1"/>
    <xf numFmtId="0" fontId="27" fillId="0" borderId="2" xfId="0" applyFont="1" applyBorder="1" applyAlignment="1">
      <alignment horizontal="center"/>
    </xf>
    <xf numFmtId="0" fontId="26" fillId="0" borderId="8" xfId="0" applyFont="1" applyBorder="1"/>
    <xf numFmtId="42" fontId="26" fillId="0" borderId="8" xfId="0" applyNumberFormat="1" applyFont="1" applyBorder="1"/>
    <xf numFmtId="0" fontId="27" fillId="0" borderId="5" xfId="0" applyFont="1" applyBorder="1"/>
    <xf numFmtId="38" fontId="27" fillId="0" borderId="5" xfId="0" applyNumberFormat="1" applyFont="1" applyBorder="1"/>
    <xf numFmtId="42" fontId="27" fillId="0" borderId="5" xfId="0" applyNumberFormat="1" applyFont="1" applyBorder="1"/>
    <xf numFmtId="165" fontId="26" fillId="0" borderId="0" xfId="0" applyNumberFormat="1" applyFont="1"/>
    <xf numFmtId="38" fontId="26" fillId="26" borderId="8" xfId="0" applyNumberFormat="1" applyFont="1" applyFill="1" applyBorder="1" applyAlignment="1">
      <alignment horizontal="center"/>
    </xf>
    <xf numFmtId="40" fontId="26" fillId="26" borderId="8" xfId="0" applyNumberFormat="1" applyFont="1" applyFill="1" applyBorder="1" applyAlignment="1">
      <alignment horizontal="center"/>
    </xf>
    <xf numFmtId="165" fontId="27" fillId="27" borderId="2" xfId="0" applyNumberFormat="1" applyFont="1" applyFill="1" applyBorder="1"/>
    <xf numFmtId="40" fontId="26" fillId="0" borderId="2" xfId="0" applyNumberFormat="1" applyFont="1" applyBorder="1" applyAlignment="1">
      <alignment horizontal="right"/>
    </xf>
    <xf numFmtId="40" fontId="27" fillId="0" borderId="5" xfId="0" applyNumberFormat="1" applyFont="1" applyBorder="1" applyAlignment="1">
      <alignment horizontal="right"/>
    </xf>
    <xf numFmtId="165" fontId="26" fillId="0" borderId="2" xfId="0" applyNumberFormat="1" applyFont="1" applyBorder="1"/>
    <xf numFmtId="165" fontId="26" fillId="0" borderId="8" xfId="0" applyNumberFormat="1" applyFont="1" applyBorder="1"/>
    <xf numFmtId="165" fontId="27" fillId="0" borderId="5" xfId="0" applyNumberFormat="1" applyFont="1" applyBorder="1"/>
    <xf numFmtId="0" fontId="26" fillId="0" borderId="0" xfId="0" applyFont="1" applyBorder="1"/>
    <xf numFmtId="0" fontId="26" fillId="0" borderId="0" xfId="0" applyFont="1" applyBorder="1" applyAlignment="1">
      <alignment vertical="center" wrapText="1"/>
    </xf>
    <xf numFmtId="0" fontId="26" fillId="0" borderId="3" xfId="0" applyFont="1" applyBorder="1"/>
    <xf numFmtId="0" fontId="26" fillId="0" borderId="9" xfId="0" applyFont="1" applyBorder="1"/>
    <xf numFmtId="0" fontId="36" fillId="0" borderId="0" xfId="3236" applyFont="1" applyAlignment="1" applyProtection="1"/>
    <xf numFmtId="0" fontId="34" fillId="0" borderId="2" xfId="4" applyFont="1" applyBorder="1" applyAlignment="1" applyProtection="1">
      <alignment horizontal="left"/>
      <protection locked="0"/>
    </xf>
    <xf numFmtId="0" fontId="33" fillId="0" borderId="2" xfId="4" applyFont="1" applyBorder="1" applyAlignment="1" applyProtection="1">
      <alignment horizontal="left"/>
      <protection locked="0"/>
    </xf>
    <xf numFmtId="0" fontId="33" fillId="0" borderId="6" xfId="4" applyFont="1" applyBorder="1" applyAlignment="1" applyProtection="1">
      <alignment horizontal="left"/>
      <protection locked="0"/>
    </xf>
    <xf numFmtId="49" fontId="30" fillId="2" borderId="2" xfId="3" applyNumberFormat="1" applyFont="1" applyFill="1" applyBorder="1" applyAlignment="1" applyProtection="1">
      <alignment horizontal="left"/>
      <protection locked="0"/>
    </xf>
    <xf numFmtId="0" fontId="30" fillId="2" borderId="2" xfId="3" applyFont="1" applyFill="1" applyBorder="1" applyAlignment="1" applyProtection="1">
      <alignment horizontal="left"/>
      <protection locked="0"/>
    </xf>
    <xf numFmtId="42" fontId="30" fillId="2" borderId="2" xfId="3" applyNumberFormat="1" applyFont="1" applyFill="1" applyBorder="1" applyAlignment="1" applyProtection="1">
      <alignment horizontal="left"/>
      <protection locked="0"/>
    </xf>
    <xf numFmtId="164" fontId="30" fillId="2" borderId="2" xfId="3" applyNumberFormat="1" applyFont="1" applyFill="1" applyBorder="1" applyAlignment="1" applyProtection="1">
      <alignment horizontal="left"/>
      <protection locked="0"/>
    </xf>
    <xf numFmtId="44" fontId="30" fillId="3" borderId="2" xfId="1" applyFont="1" applyFill="1" applyBorder="1" applyAlignment="1" applyProtection="1">
      <alignment horizontal="left"/>
    </xf>
    <xf numFmtId="164" fontId="30" fillId="3" borderId="2" xfId="3" applyNumberFormat="1" applyFont="1" applyFill="1" applyBorder="1" applyAlignment="1" applyProtection="1">
      <alignment horizontal="left"/>
    </xf>
    <xf numFmtId="10" fontId="30" fillId="3" borderId="2" xfId="2" applyNumberFormat="1" applyFont="1" applyFill="1" applyBorder="1" applyAlignment="1" applyProtection="1">
      <alignment horizontal="right"/>
      <protection locked="0"/>
    </xf>
    <xf numFmtId="10" fontId="30" fillId="3" borderId="2" xfId="2" applyNumberFormat="1" applyFont="1" applyFill="1" applyBorder="1" applyAlignment="1" applyProtection="1">
      <alignment horizontal="right"/>
    </xf>
    <xf numFmtId="42" fontId="30" fillId="3" borderId="2" xfId="3" applyNumberFormat="1" applyFont="1" applyFill="1" applyBorder="1" applyAlignment="1" applyProtection="1">
      <alignment horizontal="left"/>
    </xf>
    <xf numFmtId="0" fontId="30" fillId="0" borderId="2" xfId="3" applyFont="1" applyBorder="1" applyProtection="1">
      <protection locked="0"/>
    </xf>
    <xf numFmtId="0" fontId="30" fillId="2" borderId="8" xfId="3" applyFont="1" applyFill="1" applyBorder="1" applyAlignment="1" applyProtection="1">
      <alignment horizontal="left"/>
      <protection locked="0"/>
    </xf>
    <xf numFmtId="42" fontId="30" fillId="2" borderId="8" xfId="3" applyNumberFormat="1" applyFont="1" applyFill="1" applyBorder="1" applyAlignment="1" applyProtection="1">
      <alignment horizontal="left"/>
      <protection locked="0"/>
    </xf>
    <xf numFmtId="164" fontId="30" fillId="2" borderId="8" xfId="3" applyNumberFormat="1" applyFont="1" applyFill="1" applyBorder="1" applyAlignment="1" applyProtection="1">
      <alignment horizontal="left"/>
      <protection locked="0"/>
    </xf>
    <xf numFmtId="44" fontId="30" fillId="3" borderId="8" xfId="1" applyFont="1" applyFill="1" applyBorder="1" applyAlignment="1" applyProtection="1">
      <alignment horizontal="left"/>
    </xf>
    <xf numFmtId="164" fontId="30" fillId="3" borderId="8" xfId="3" applyNumberFormat="1" applyFont="1" applyFill="1" applyBorder="1" applyAlignment="1" applyProtection="1">
      <alignment horizontal="left"/>
    </xf>
    <xf numFmtId="42" fontId="30" fillId="3" borderId="8" xfId="3" applyNumberFormat="1" applyFont="1" applyFill="1" applyBorder="1" applyAlignment="1" applyProtection="1">
      <alignment horizontal="left"/>
    </xf>
    <xf numFmtId="0" fontId="30" fillId="2" borderId="20" xfId="3" applyFont="1" applyFill="1" applyBorder="1" applyAlignment="1" applyProtection="1">
      <alignment horizontal="left"/>
    </xf>
    <xf numFmtId="0" fontId="30" fillId="2" borderId="19" xfId="3" applyFont="1" applyFill="1" applyBorder="1" applyAlignment="1" applyProtection="1">
      <alignment horizontal="left"/>
    </xf>
    <xf numFmtId="42" fontId="30" fillId="3" borderId="5" xfId="3" applyNumberFormat="1" applyFont="1" applyFill="1" applyBorder="1" applyAlignment="1" applyProtection="1">
      <alignment horizontal="left"/>
    </xf>
    <xf numFmtId="164" fontId="30" fillId="3" borderId="5" xfId="3" applyNumberFormat="1" applyFont="1" applyFill="1" applyBorder="1" applyAlignment="1" applyProtection="1">
      <alignment horizontal="left"/>
    </xf>
    <xf numFmtId="44" fontId="30" fillId="3" borderId="5" xfId="1" applyFont="1" applyFill="1" applyBorder="1" applyAlignment="1" applyProtection="1">
      <alignment horizontal="left"/>
    </xf>
    <xf numFmtId="164" fontId="37" fillId="3" borderId="5" xfId="3" applyNumberFormat="1" applyFont="1" applyFill="1" applyBorder="1" applyAlignment="1" applyProtection="1">
      <alignment horizontal="left"/>
    </xf>
    <xf numFmtId="10" fontId="30" fillId="3" borderId="5" xfId="2" applyNumberFormat="1" applyFont="1" applyFill="1" applyBorder="1" applyAlignment="1" applyProtection="1">
      <alignment horizontal="right"/>
    </xf>
    <xf numFmtId="42" fontId="37" fillId="3" borderId="5" xfId="3" applyNumberFormat="1" applyFont="1" applyFill="1" applyBorder="1" applyAlignment="1" applyProtection="1">
      <alignment horizontal="left"/>
    </xf>
    <xf numFmtId="0" fontId="30" fillId="0" borderId="0" xfId="3" applyFont="1" applyAlignment="1" applyProtection="1">
      <alignment horizontal="center"/>
    </xf>
    <xf numFmtId="0" fontId="37" fillId="0" borderId="0" xfId="3" applyFont="1" applyAlignment="1" applyProtection="1">
      <alignment horizontal="center" vertical="center" wrapText="1"/>
    </xf>
    <xf numFmtId="0" fontId="30" fillId="0" borderId="2" xfId="3" applyFont="1" applyBorder="1" applyAlignment="1" applyProtection="1">
      <alignment horizontal="center"/>
    </xf>
    <xf numFmtId="0" fontId="30" fillId="0" borderId="8" xfId="3" applyFont="1" applyBorder="1" applyAlignment="1" applyProtection="1">
      <alignment horizontal="center"/>
    </xf>
    <xf numFmtId="0" fontId="30" fillId="0" borderId="20" xfId="3" applyFont="1" applyBorder="1" applyAlignment="1" applyProtection="1">
      <alignment horizontal="center"/>
    </xf>
    <xf numFmtId="0" fontId="30" fillId="0" borderId="0" xfId="3" applyFont="1" applyProtection="1"/>
    <xf numFmtId="0" fontId="3" fillId="0" borderId="0" xfId="3" applyFont="1" applyProtection="1"/>
    <xf numFmtId="0" fontId="30" fillId="0" borderId="0" xfId="3" applyFont="1" applyAlignment="1" applyProtection="1">
      <alignment horizontal="left"/>
    </xf>
    <xf numFmtId="0" fontId="37" fillId="0" borderId="0" xfId="3" applyFont="1" applyAlignment="1" applyProtection="1">
      <alignment vertical="center" wrapText="1"/>
    </xf>
    <xf numFmtId="0" fontId="30" fillId="0" borderId="2" xfId="3" applyFont="1" applyBorder="1" applyAlignment="1" applyProtection="1">
      <alignment horizontal="center" vertical="center"/>
    </xf>
    <xf numFmtId="41" fontId="30" fillId="2" borderId="2" xfId="3" applyNumberFormat="1" applyFont="1" applyFill="1" applyBorder="1" applyAlignment="1" applyProtection="1">
      <alignment horizontal="left" vertical="center"/>
      <protection locked="0"/>
    </xf>
    <xf numFmtId="10" fontId="30" fillId="3" borderId="2" xfId="2" applyNumberFormat="1" applyFont="1" applyFill="1" applyBorder="1" applyAlignment="1" applyProtection="1">
      <alignment horizontal="right" vertical="center"/>
    </xf>
    <xf numFmtId="0" fontId="30" fillId="0" borderId="0" xfId="3" applyFont="1" applyAlignment="1" applyProtection="1">
      <alignment vertical="center"/>
    </xf>
    <xf numFmtId="41" fontId="30" fillId="2" borderId="4" xfId="3" applyNumberFormat="1" applyFont="1" applyFill="1" applyBorder="1" applyAlignment="1" applyProtection="1">
      <alignment horizontal="left" vertical="center"/>
      <protection locked="0"/>
    </xf>
    <xf numFmtId="10" fontId="30" fillId="3" borderId="4" xfId="2" applyNumberFormat="1" applyFont="1" applyFill="1" applyBorder="1" applyAlignment="1" applyProtection="1">
      <alignment horizontal="right" vertical="center"/>
    </xf>
    <xf numFmtId="0" fontId="30" fillId="2" borderId="0" xfId="3" applyFont="1" applyFill="1" applyBorder="1" applyAlignment="1" applyProtection="1">
      <alignment horizontal="left"/>
    </xf>
    <xf numFmtId="41" fontId="30" fillId="3" borderId="5" xfId="3" applyNumberFormat="1" applyFont="1" applyFill="1" applyBorder="1" applyAlignment="1" applyProtection="1">
      <alignment horizontal="left"/>
    </xf>
    <xf numFmtId="41" fontId="30" fillId="3" borderId="6" xfId="3" applyNumberFormat="1" applyFont="1" applyFill="1" applyBorder="1" applyAlignment="1" applyProtection="1">
      <alignment horizontal="left"/>
    </xf>
    <xf numFmtId="10" fontId="30" fillId="3" borderId="6" xfId="2" applyNumberFormat="1" applyFont="1" applyFill="1" applyBorder="1" applyAlignment="1" applyProtection="1">
      <alignment horizontal="right"/>
    </xf>
    <xf numFmtId="0" fontId="30" fillId="2" borderId="0" xfId="3" applyFont="1" applyFill="1" applyBorder="1" applyAlignment="1" applyProtection="1">
      <alignment horizontal="right"/>
    </xf>
    <xf numFmtId="42" fontId="37" fillId="2" borderId="0" xfId="3" applyNumberFormat="1" applyFont="1" applyFill="1" applyBorder="1" applyAlignment="1" applyProtection="1">
      <alignment horizontal="center"/>
    </xf>
    <xf numFmtId="0" fontId="37" fillId="2" borderId="0" xfId="3" applyFont="1" applyFill="1" applyBorder="1" applyAlignment="1" applyProtection="1">
      <alignment horizontal="center"/>
    </xf>
    <xf numFmtId="42" fontId="30" fillId="0" borderId="0" xfId="3" applyNumberFormat="1" applyFont="1" applyProtection="1"/>
    <xf numFmtId="168" fontId="7" fillId="0" borderId="6" xfId="4" applyNumberFormat="1" applyFont="1" applyFill="1" applyBorder="1" applyProtection="1">
      <protection locked="0"/>
    </xf>
    <xf numFmtId="0" fontId="30" fillId="2" borderId="3" xfId="3" applyFont="1" applyFill="1" applyBorder="1" applyAlignment="1" applyProtection="1">
      <alignment horizontal="left"/>
      <protection locked="0"/>
    </xf>
    <xf numFmtId="44" fontId="41" fillId="2" borderId="2" xfId="3" applyNumberFormat="1" applyFont="1" applyFill="1" applyBorder="1" applyAlignment="1" applyProtection="1">
      <alignment horizontal="left"/>
      <protection locked="0"/>
    </xf>
    <xf numFmtId="44" fontId="30" fillId="0" borderId="2" xfId="3" applyNumberFormat="1" applyFont="1" applyFill="1" applyBorder="1" applyAlignment="1" applyProtection="1">
      <alignment horizontal="left"/>
      <protection locked="0"/>
    </xf>
    <xf numFmtId="42" fontId="30" fillId="2" borderId="2" xfId="2234" applyNumberFormat="1" applyFont="1" applyFill="1" applyBorder="1" applyAlignment="1" applyProtection="1">
      <alignment horizontal="left"/>
      <protection locked="0"/>
    </xf>
    <xf numFmtId="169" fontId="33" fillId="0" borderId="2" xfId="4" applyNumberFormat="1" applyFont="1" applyBorder="1" applyAlignment="1" applyProtection="1">
      <alignment horizontal="left"/>
      <protection locked="0"/>
    </xf>
    <xf numFmtId="169" fontId="34" fillId="0" borderId="2" xfId="4" applyNumberFormat="1" applyFont="1" applyBorder="1" applyAlignment="1" applyProtection="1">
      <alignment horizontal="left"/>
      <protection locked="0"/>
    </xf>
    <xf numFmtId="0" fontId="0" fillId="0" borderId="0" xfId="0" applyProtection="1"/>
    <xf numFmtId="0" fontId="32" fillId="28" borderId="6" xfId="4" applyFont="1" applyFill="1" applyBorder="1" applyAlignment="1" applyProtection="1">
      <alignment wrapText="1"/>
    </xf>
    <xf numFmtId="0" fontId="32" fillId="28" borderId="6" xfId="4" applyFont="1" applyFill="1" applyBorder="1" applyProtection="1"/>
    <xf numFmtId="0" fontId="32" fillId="28" borderId="2" xfId="4" applyFont="1" applyFill="1" applyBorder="1" applyProtection="1"/>
    <xf numFmtId="0" fontId="30" fillId="29" borderId="23" xfId="2837" applyFont="1" applyFill="1" applyBorder="1" applyProtection="1"/>
    <xf numFmtId="0" fontId="30" fillId="29" borderId="24" xfId="2837" applyFont="1" applyFill="1" applyBorder="1" applyProtection="1"/>
    <xf numFmtId="0" fontId="30" fillId="29" borderId="8" xfId="4" applyFont="1" applyFill="1" applyBorder="1" applyProtection="1"/>
    <xf numFmtId="0" fontId="39" fillId="0" borderId="0" xfId="0" applyFont="1" applyProtection="1"/>
    <xf numFmtId="0" fontId="37" fillId="0" borderId="0" xfId="4" applyFont="1" applyProtection="1"/>
    <xf numFmtId="0" fontId="30" fillId="0" borderId="0" xfId="4" applyFont="1" applyProtection="1"/>
    <xf numFmtId="0" fontId="26" fillId="0" borderId="0" xfId="0" applyFont="1" applyProtection="1"/>
    <xf numFmtId="0" fontId="6" fillId="0" borderId="0" xfId="4" applyFont="1" applyAlignment="1" applyProtection="1"/>
    <xf numFmtId="0" fontId="0" fillId="0" borderId="0" xfId="0" applyAlignment="1" applyProtection="1"/>
    <xf numFmtId="0" fontId="29" fillId="0" borderId="0" xfId="0" applyFont="1" applyAlignment="1">
      <alignment horizontal="center"/>
    </xf>
    <xf numFmtId="0" fontId="26" fillId="0" borderId="0" xfId="0" applyFont="1" applyAlignment="1">
      <alignment horizontal="center"/>
    </xf>
    <xf numFmtId="0" fontId="27" fillId="0" borderId="0" xfId="0" applyFont="1" applyAlignment="1">
      <alignment horizontal="center"/>
    </xf>
    <xf numFmtId="0" fontId="30" fillId="0" borderId="0" xfId="3" applyFont="1" applyAlignment="1" applyProtection="1">
      <alignment horizontal="center" vertical="center"/>
    </xf>
    <xf numFmtId="44" fontId="30" fillId="3" borderId="2" xfId="3" applyNumberFormat="1" applyFont="1" applyFill="1" applyBorder="1" applyAlignment="1" applyProtection="1">
      <alignment horizontal="left"/>
    </xf>
    <xf numFmtId="10" fontId="30" fillId="3" borderId="2" xfId="3042" applyNumberFormat="1" applyFont="1" applyFill="1" applyBorder="1" applyAlignment="1" applyProtection="1">
      <alignment horizontal="right"/>
    </xf>
    <xf numFmtId="0" fontId="30" fillId="0" borderId="0" xfId="3" applyFont="1" applyBorder="1" applyAlignment="1" applyProtection="1">
      <alignment horizontal="center"/>
    </xf>
    <xf numFmtId="0" fontId="37" fillId="2" borderId="0" xfId="3" applyFont="1" applyFill="1" applyBorder="1" applyAlignment="1" applyProtection="1">
      <alignment horizontal="centerContinuous"/>
    </xf>
    <xf numFmtId="166" fontId="30" fillId="2" borderId="0" xfId="3" applyNumberFormat="1" applyFont="1" applyFill="1" applyBorder="1" applyAlignment="1" applyProtection="1">
      <alignment horizontal="right"/>
    </xf>
    <xf numFmtId="44" fontId="37" fillId="3" borderId="7" xfId="3" applyNumberFormat="1" applyFont="1" applyFill="1" applyBorder="1" applyAlignment="1" applyProtection="1">
      <alignment horizontal="right"/>
    </xf>
    <xf numFmtId="41" fontId="30" fillId="2" borderId="0" xfId="3" applyNumberFormat="1" applyFont="1" applyFill="1" applyBorder="1" applyAlignment="1" applyProtection="1">
      <alignment horizontal="right"/>
    </xf>
    <xf numFmtId="0" fontId="42" fillId="2" borderId="0" xfId="3" applyFont="1" applyFill="1" applyBorder="1" applyAlignment="1" applyProtection="1">
      <alignment horizontal="left"/>
    </xf>
    <xf numFmtId="0" fontId="30" fillId="0" borderId="0" xfId="3" applyFont="1" applyBorder="1" applyProtection="1"/>
    <xf numFmtId="41" fontId="30" fillId="2" borderId="0" xfId="3" applyNumberFormat="1" applyFont="1" applyFill="1" applyAlignment="1" applyProtection="1">
      <alignment horizontal="left"/>
    </xf>
    <xf numFmtId="166" fontId="30" fillId="2" borderId="0" xfId="3" applyNumberFormat="1" applyFont="1" applyFill="1" applyBorder="1" applyAlignment="1" applyProtection="1">
      <alignment horizontal="center"/>
    </xf>
    <xf numFmtId="0" fontId="30" fillId="2" borderId="0" xfId="3" applyFont="1" applyFill="1" applyBorder="1" applyAlignment="1" applyProtection="1">
      <alignment horizontal="center"/>
    </xf>
    <xf numFmtId="41" fontId="37" fillId="2" borderId="0" xfId="3" applyNumberFormat="1" applyFont="1" applyFill="1" applyAlignment="1" applyProtection="1"/>
    <xf numFmtId="166" fontId="30" fillId="2" borderId="0" xfId="3" applyNumberFormat="1" applyFont="1" applyFill="1" applyAlignment="1" applyProtection="1"/>
    <xf numFmtId="41" fontId="30" fillId="2" borderId="0" xfId="3" applyNumberFormat="1" applyFont="1" applyFill="1" applyAlignment="1" applyProtection="1"/>
    <xf numFmtId="166" fontId="30" fillId="2" borderId="0" xfId="0" applyNumberFormat="1" applyFont="1" applyFill="1" applyAlignment="1" applyProtection="1">
      <alignment wrapText="1"/>
    </xf>
    <xf numFmtId="0" fontId="30" fillId="2" borderId="0" xfId="0" applyFont="1" applyFill="1" applyAlignment="1" applyProtection="1">
      <alignment wrapText="1"/>
    </xf>
    <xf numFmtId="0" fontId="30" fillId="2" borderId="0" xfId="3" applyFont="1" applyFill="1" applyProtection="1"/>
    <xf numFmtId="166" fontId="30" fillId="2" borderId="0" xfId="3" applyNumberFormat="1" applyFont="1" applyFill="1" applyProtection="1"/>
    <xf numFmtId="166" fontId="30" fillId="0" borderId="0" xfId="3" applyNumberFormat="1" applyFont="1" applyProtection="1"/>
    <xf numFmtId="164" fontId="30" fillId="3" borderId="2" xfId="3" applyNumberFormat="1" applyFont="1" applyFill="1" applyBorder="1" applyAlignment="1" applyProtection="1">
      <alignment horizontal="left"/>
      <protection locked="0"/>
    </xf>
    <xf numFmtId="42" fontId="30" fillId="3" borderId="2" xfId="3" applyNumberFormat="1" applyFont="1" applyFill="1" applyBorder="1" applyAlignment="1" applyProtection="1">
      <alignment horizontal="left"/>
      <protection locked="0"/>
    </xf>
    <xf numFmtId="10" fontId="30" fillId="3" borderId="8" xfId="2" applyNumberFormat="1" applyFont="1" applyFill="1" applyBorder="1" applyAlignment="1" applyProtection="1">
      <alignment horizontal="right"/>
      <protection locked="0"/>
    </xf>
    <xf numFmtId="164" fontId="30" fillId="3" borderId="8" xfId="3" applyNumberFormat="1" applyFont="1" applyFill="1" applyBorder="1" applyAlignment="1" applyProtection="1">
      <alignment horizontal="left"/>
      <protection locked="0"/>
    </xf>
    <xf numFmtId="42" fontId="30" fillId="3" borderId="8" xfId="3" applyNumberFormat="1" applyFont="1" applyFill="1" applyBorder="1" applyAlignment="1" applyProtection="1">
      <alignment horizontal="left"/>
      <protection locked="0"/>
    </xf>
    <xf numFmtId="49" fontId="30" fillId="3" borderId="2" xfId="3" applyNumberFormat="1" applyFont="1" applyFill="1" applyBorder="1" applyAlignment="1" applyProtection="1">
      <alignment horizontal="left" vertical="center" wrapText="1"/>
    </xf>
    <xf numFmtId="0" fontId="30" fillId="3" borderId="2" xfId="3" applyFont="1" applyFill="1" applyBorder="1" applyAlignment="1" applyProtection="1">
      <alignment horizontal="left" vertical="center" wrapText="1"/>
    </xf>
    <xf numFmtId="0" fontId="30" fillId="2" borderId="2" xfId="3" applyFont="1" applyFill="1" applyBorder="1" applyAlignment="1" applyProtection="1">
      <alignment horizontal="left" vertical="center" wrapText="1"/>
      <protection locked="0"/>
    </xf>
    <xf numFmtId="0" fontId="30" fillId="0" borderId="0" xfId="3" applyFont="1" applyAlignment="1" applyProtection="1">
      <alignment vertical="center" wrapText="1"/>
      <protection locked="0"/>
    </xf>
    <xf numFmtId="49" fontId="30" fillId="2" borderId="6" xfId="3" applyNumberFormat="1" applyFont="1" applyFill="1" applyBorder="1" applyAlignment="1" applyProtection="1">
      <alignment horizontal="left"/>
      <protection locked="0"/>
    </xf>
    <xf numFmtId="0" fontId="30" fillId="2" borderId="6" xfId="3" applyFont="1" applyFill="1" applyBorder="1" applyAlignment="1" applyProtection="1">
      <alignment horizontal="left"/>
      <protection locked="0"/>
    </xf>
    <xf numFmtId="42" fontId="30" fillId="2" borderId="6" xfId="3" applyNumberFormat="1" applyFont="1" applyFill="1" applyBorder="1" applyAlignment="1" applyProtection="1">
      <alignment horizontal="left"/>
      <protection locked="0"/>
    </xf>
    <xf numFmtId="164" fontId="30" fillId="2" borderId="6" xfId="3" applyNumberFormat="1" applyFont="1" applyFill="1" applyBorder="1" applyAlignment="1" applyProtection="1">
      <alignment horizontal="left"/>
      <protection locked="0"/>
    </xf>
    <xf numFmtId="44" fontId="30" fillId="3" borderId="6" xfId="1" applyFont="1" applyFill="1" applyBorder="1" applyAlignment="1" applyProtection="1">
      <alignment horizontal="left"/>
    </xf>
    <xf numFmtId="164" fontId="30" fillId="3" borderId="6" xfId="3" applyNumberFormat="1" applyFont="1" applyFill="1" applyBorder="1" applyAlignment="1" applyProtection="1">
      <alignment horizontal="left"/>
    </xf>
    <xf numFmtId="10" fontId="30" fillId="3" borderId="6" xfId="2" applyNumberFormat="1" applyFont="1" applyFill="1" applyBorder="1" applyAlignment="1" applyProtection="1">
      <alignment horizontal="right"/>
      <protection locked="0"/>
    </xf>
    <xf numFmtId="164" fontId="30" fillId="3" borderId="6" xfId="3" applyNumberFormat="1" applyFont="1" applyFill="1" applyBorder="1" applyAlignment="1" applyProtection="1">
      <alignment horizontal="left"/>
      <protection locked="0"/>
    </xf>
    <xf numFmtId="42" fontId="30" fillId="3" borderId="6" xfId="3" applyNumberFormat="1" applyFont="1" applyFill="1" applyBorder="1" applyAlignment="1" applyProtection="1">
      <alignment horizontal="left"/>
      <protection locked="0"/>
    </xf>
    <xf numFmtId="42" fontId="30" fillId="3" borderId="6" xfId="3" applyNumberFormat="1" applyFont="1" applyFill="1" applyBorder="1" applyAlignment="1" applyProtection="1">
      <alignment horizontal="left"/>
    </xf>
    <xf numFmtId="49" fontId="30" fillId="3" borderId="6" xfId="3" applyNumberFormat="1" applyFont="1" applyFill="1" applyBorder="1" applyAlignment="1" applyProtection="1">
      <alignment horizontal="left" vertical="center" wrapText="1"/>
    </xf>
    <xf numFmtId="0" fontId="30" fillId="3" borderId="6" xfId="3" applyFont="1" applyFill="1" applyBorder="1" applyAlignment="1" applyProtection="1">
      <alignment horizontal="left" vertical="center" wrapText="1"/>
    </xf>
    <xf numFmtId="0" fontId="30" fillId="2" borderId="6" xfId="3" applyFont="1" applyFill="1" applyBorder="1" applyAlignment="1" applyProtection="1">
      <alignment horizontal="left" vertical="center" wrapText="1"/>
      <protection locked="0"/>
    </xf>
    <xf numFmtId="41" fontId="30" fillId="2" borderId="6" xfId="3" applyNumberFormat="1" applyFont="1" applyFill="1" applyBorder="1" applyAlignment="1" applyProtection="1">
      <alignment horizontal="left" vertical="center"/>
      <protection locked="0"/>
    </xf>
    <xf numFmtId="10" fontId="30" fillId="3" borderId="6" xfId="2" applyNumberFormat="1" applyFont="1" applyFill="1" applyBorder="1" applyAlignment="1" applyProtection="1">
      <alignment horizontal="right" vertical="center"/>
    </xf>
    <xf numFmtId="0" fontId="37" fillId="30" borderId="27" xfId="3" applyFont="1" applyFill="1" applyBorder="1" applyAlignment="1" applyProtection="1">
      <alignment horizontal="center" vertical="center" wrapText="1"/>
    </xf>
    <xf numFmtId="42" fontId="37" fillId="30" borderId="27" xfId="3" applyNumberFormat="1" applyFont="1" applyFill="1" applyBorder="1" applyAlignment="1" applyProtection="1">
      <alignment horizontal="center" vertical="center" wrapText="1"/>
    </xf>
    <xf numFmtId="0" fontId="37" fillId="30" borderId="2" xfId="3" applyFont="1" applyFill="1" applyBorder="1" applyAlignment="1" applyProtection="1">
      <alignment horizontal="center"/>
    </xf>
    <xf numFmtId="0" fontId="30" fillId="30" borderId="2" xfId="3" applyFont="1" applyFill="1" applyBorder="1" applyAlignment="1" applyProtection="1">
      <alignment vertical="center" wrapText="1"/>
    </xf>
    <xf numFmtId="42" fontId="30" fillId="30" borderId="2" xfId="3" applyNumberFormat="1" applyFont="1" applyFill="1" applyBorder="1" applyAlignment="1" applyProtection="1">
      <alignment vertical="center" wrapText="1"/>
    </xf>
    <xf numFmtId="0" fontId="30" fillId="30" borderId="2" xfId="3" quotePrefix="1" applyFont="1" applyFill="1" applyBorder="1" applyAlignment="1" applyProtection="1">
      <alignment horizontal="center" vertical="center" wrapText="1"/>
    </xf>
    <xf numFmtId="0" fontId="30" fillId="30" borderId="2" xfId="3" applyFont="1" applyFill="1" applyBorder="1" applyAlignment="1" applyProtection="1">
      <alignment horizontal="center" vertical="center" wrapText="1"/>
    </xf>
    <xf numFmtId="0" fontId="37" fillId="30" borderId="28" xfId="3" applyFont="1" applyFill="1" applyBorder="1" applyAlignment="1" applyProtection="1">
      <alignment horizontal="center" vertical="center" wrapText="1"/>
    </xf>
    <xf numFmtId="0" fontId="37" fillId="30" borderId="29" xfId="3" applyFont="1" applyFill="1" applyBorder="1" applyAlignment="1" applyProtection="1">
      <alignment horizontal="center" vertical="center" wrapText="1"/>
    </xf>
    <xf numFmtId="0" fontId="37" fillId="30" borderId="2" xfId="3" applyFont="1" applyFill="1" applyBorder="1" applyAlignment="1" applyProtection="1">
      <alignment horizontal="centerContinuous"/>
    </xf>
    <xf numFmtId="166" fontId="37" fillId="30" borderId="2" xfId="3" applyNumberFormat="1" applyFont="1" applyFill="1" applyBorder="1" applyAlignment="1" applyProtection="1">
      <alignment horizontal="center"/>
    </xf>
    <xf numFmtId="0" fontId="37" fillId="30" borderId="2" xfId="3" applyFont="1" applyFill="1" applyBorder="1" applyAlignment="1" applyProtection="1">
      <alignment horizontal="center" vertical="center"/>
    </xf>
    <xf numFmtId="166" fontId="30" fillId="30" borderId="2" xfId="3" applyNumberFormat="1" applyFont="1" applyFill="1" applyBorder="1" applyAlignment="1" applyProtection="1">
      <alignment horizontal="center" vertical="center"/>
    </xf>
    <xf numFmtId="0" fontId="30" fillId="30" borderId="2" xfId="3" applyFont="1" applyFill="1" applyBorder="1" applyAlignment="1" applyProtection="1">
      <alignment horizontal="center" vertical="center"/>
    </xf>
    <xf numFmtId="0" fontId="30" fillId="30" borderId="2" xfId="3" quotePrefix="1" applyFont="1" applyFill="1" applyBorder="1" applyAlignment="1" applyProtection="1">
      <alignment horizontal="center" vertical="center"/>
    </xf>
    <xf numFmtId="166" fontId="37" fillId="30" borderId="2" xfId="3" applyNumberFormat="1" applyFont="1" applyFill="1" applyBorder="1" applyAlignment="1" applyProtection="1">
      <alignment horizontal="center" wrapText="1"/>
    </xf>
    <xf numFmtId="0" fontId="37" fillId="30" borderId="2" xfId="3" applyFont="1" applyFill="1" applyBorder="1" applyAlignment="1" applyProtection="1">
      <alignment horizontal="center" wrapText="1"/>
    </xf>
    <xf numFmtId="0" fontId="37" fillId="30" borderId="2" xfId="3" applyFont="1" applyFill="1" applyBorder="1" applyAlignment="1" applyProtection="1">
      <alignment horizontal="centerContinuous" wrapText="1"/>
    </xf>
    <xf numFmtId="0" fontId="45" fillId="0" borderId="0" xfId="0" applyFont="1" applyProtection="1"/>
    <xf numFmtId="0" fontId="44" fillId="0" borderId="0" xfId="0" applyFont="1" applyProtection="1"/>
    <xf numFmtId="0" fontId="44" fillId="0" borderId="0" xfId="0" applyFont="1" applyAlignment="1" applyProtection="1">
      <alignment horizontal="right"/>
    </xf>
    <xf numFmtId="0" fontId="46" fillId="0" borderId="0" xfId="0" applyFont="1" applyProtection="1"/>
    <xf numFmtId="0" fontId="47" fillId="0" borderId="0" xfId="3" applyFont="1" applyProtection="1"/>
    <xf numFmtId="0" fontId="6" fillId="0" borderId="0" xfId="4" applyFont="1" applyAlignment="1" applyProtection="1"/>
    <xf numFmtId="0" fontId="0" fillId="0" borderId="0" xfId="0" applyAlignment="1" applyProtection="1"/>
    <xf numFmtId="0" fontId="32" fillId="28" borderId="3" xfId="4" applyFont="1" applyFill="1" applyBorder="1" applyAlignment="1" applyProtection="1"/>
    <xf numFmtId="0" fontId="0" fillId="0" borderId="9" xfId="0" applyBorder="1" applyAlignment="1" applyProtection="1"/>
    <xf numFmtId="167" fontId="0" fillId="0" borderId="3" xfId="0" applyNumberFormat="1" applyBorder="1" applyAlignment="1" applyProtection="1">
      <alignment horizontal="left"/>
      <protection locked="0"/>
    </xf>
    <xf numFmtId="167" fontId="0" fillId="0" borderId="1" xfId="0" applyNumberFormat="1" applyBorder="1" applyAlignment="1" applyProtection="1">
      <alignment horizontal="left"/>
      <protection locked="0"/>
    </xf>
    <xf numFmtId="167" fontId="0" fillId="0" borderId="9" xfId="0" applyNumberFormat="1" applyBorder="1" applyAlignment="1" applyProtection="1">
      <alignment horizontal="left"/>
      <protection locked="0"/>
    </xf>
    <xf numFmtId="49" fontId="0" fillId="0" borderId="3" xfId="0" applyNumberFormat="1" applyBorder="1" applyAlignment="1" applyProtection="1">
      <alignment horizontal="left"/>
      <protection locked="0"/>
    </xf>
    <xf numFmtId="49" fontId="0" fillId="0" borderId="1" xfId="0" applyNumberFormat="1" applyBorder="1" applyAlignment="1" applyProtection="1">
      <alignment horizontal="left"/>
      <protection locked="0"/>
    </xf>
    <xf numFmtId="49" fontId="0" fillId="0" borderId="9" xfId="0" applyNumberFormat="1" applyBorder="1" applyAlignment="1" applyProtection="1">
      <alignment horizontal="left"/>
      <protection locked="0"/>
    </xf>
    <xf numFmtId="0" fontId="31" fillId="0" borderId="21" xfId="4" applyFont="1" applyBorder="1" applyAlignment="1" applyProtection="1"/>
    <xf numFmtId="0" fontId="4" fillId="0" borderId="22" xfId="4" applyFont="1" applyBorder="1" applyAlignment="1" applyProtection="1"/>
    <xf numFmtId="49" fontId="7" fillId="0" borderId="25" xfId="4" applyNumberFormat="1" applyFont="1" applyFill="1" applyBorder="1" applyAlignment="1" applyProtection="1">
      <protection locked="0"/>
    </xf>
    <xf numFmtId="49" fontId="0" fillId="0" borderId="26" xfId="0" applyNumberFormat="1" applyFill="1" applyBorder="1" applyAlignment="1" applyProtection="1">
      <protection locked="0"/>
    </xf>
    <xf numFmtId="0" fontId="30" fillId="29" borderId="23" xfId="4" applyFont="1" applyFill="1" applyBorder="1" applyAlignment="1" applyProtection="1"/>
    <xf numFmtId="0" fontId="5" fillId="29" borderId="24" xfId="4" applyFont="1" applyFill="1" applyBorder="1" applyAlignment="1" applyProtection="1"/>
    <xf numFmtId="49" fontId="38" fillId="0" borderId="26" xfId="4" applyNumberFormat="1" applyFont="1" applyFill="1" applyBorder="1" applyAlignment="1" applyProtection="1">
      <protection locked="0"/>
    </xf>
    <xf numFmtId="0" fontId="5" fillId="0" borderId="0" xfId="4" applyFont="1" applyAlignment="1" applyProtection="1"/>
    <xf numFmtId="0" fontId="26" fillId="3" borderId="3" xfId="0" applyFont="1" applyFill="1" applyBorder="1" applyAlignment="1">
      <alignment vertical="center" wrapText="1"/>
    </xf>
    <xf numFmtId="0" fontId="0" fillId="3" borderId="1" xfId="0" applyFill="1" applyBorder="1" applyAlignment="1">
      <alignment wrapText="1"/>
    </xf>
    <xf numFmtId="0" fontId="0" fillId="3" borderId="9" xfId="0" applyFill="1" applyBorder="1" applyAlignment="1">
      <alignment wrapText="1"/>
    </xf>
  </cellXfs>
  <cellStyles count="3237">
    <cellStyle name="20% - Accent1 10" xfId="5"/>
    <cellStyle name="20% - Accent1 10 2" xfId="6"/>
    <cellStyle name="20% - Accent1 11" xfId="7"/>
    <cellStyle name="20% - Accent1 11 2" xfId="8"/>
    <cellStyle name="20% - Accent1 12" xfId="9"/>
    <cellStyle name="20% - Accent1 12 2" xfId="10"/>
    <cellStyle name="20% - Accent1 13" xfId="11"/>
    <cellStyle name="20% - Accent1 13 2" xfId="12"/>
    <cellStyle name="20% - Accent1 14" xfId="13"/>
    <cellStyle name="20% - Accent1 14 2" xfId="14"/>
    <cellStyle name="20% - Accent1 15" xfId="15"/>
    <cellStyle name="20% - Accent1 15 2" xfId="16"/>
    <cellStyle name="20% - Accent1 16" xfId="17"/>
    <cellStyle name="20% - Accent1 16 2" xfId="18"/>
    <cellStyle name="20% - Accent1 17" xfId="19"/>
    <cellStyle name="20% - Accent1 17 2" xfId="20"/>
    <cellStyle name="20% - Accent1 18" xfId="21"/>
    <cellStyle name="20% - Accent1 18 2" xfId="22"/>
    <cellStyle name="20% - Accent1 19" xfId="23"/>
    <cellStyle name="20% - Accent1 19 2" xfId="24"/>
    <cellStyle name="20% - Accent1 2" xfId="25"/>
    <cellStyle name="20% - Accent1 2 2" xfId="26"/>
    <cellStyle name="20% - Accent1 20" xfId="27"/>
    <cellStyle name="20% - Accent1 20 2" xfId="28"/>
    <cellStyle name="20% - Accent1 21" xfId="29"/>
    <cellStyle name="20% - Accent1 21 2" xfId="30"/>
    <cellStyle name="20% - Accent1 22" xfId="31"/>
    <cellStyle name="20% - Accent1 22 2" xfId="32"/>
    <cellStyle name="20% - Accent1 23" xfId="33"/>
    <cellStyle name="20% - Accent1 23 2" xfId="34"/>
    <cellStyle name="20% - Accent1 24" xfId="35"/>
    <cellStyle name="20% - Accent1 24 2" xfId="36"/>
    <cellStyle name="20% - Accent1 25" xfId="37"/>
    <cellStyle name="20% - Accent1 25 2" xfId="38"/>
    <cellStyle name="20% - Accent1 26" xfId="39"/>
    <cellStyle name="20% - Accent1 26 2" xfId="40"/>
    <cellStyle name="20% - Accent1 27" xfId="41"/>
    <cellStyle name="20% - Accent1 27 2" xfId="42"/>
    <cellStyle name="20% - Accent1 28" xfId="43"/>
    <cellStyle name="20% - Accent1 28 2" xfId="44"/>
    <cellStyle name="20% - Accent1 29" xfId="45"/>
    <cellStyle name="20% - Accent1 29 2" xfId="46"/>
    <cellStyle name="20% - Accent1 3" xfId="47"/>
    <cellStyle name="20% - Accent1 3 2" xfId="48"/>
    <cellStyle name="20% - Accent1 30" xfId="49"/>
    <cellStyle name="20% - Accent1 30 2" xfId="50"/>
    <cellStyle name="20% - Accent1 31" xfId="51"/>
    <cellStyle name="20% - Accent1 31 2" xfId="52"/>
    <cellStyle name="20% - Accent1 32" xfId="53"/>
    <cellStyle name="20% - Accent1 32 2" xfId="54"/>
    <cellStyle name="20% - Accent1 33" xfId="55"/>
    <cellStyle name="20% - Accent1 33 2" xfId="56"/>
    <cellStyle name="20% - Accent1 34" xfId="57"/>
    <cellStyle name="20% - Accent1 34 2" xfId="58"/>
    <cellStyle name="20% - Accent1 35" xfId="59"/>
    <cellStyle name="20% - Accent1 35 2" xfId="60"/>
    <cellStyle name="20% - Accent1 36" xfId="61"/>
    <cellStyle name="20% - Accent1 36 2" xfId="62"/>
    <cellStyle name="20% - Accent1 37" xfId="63"/>
    <cellStyle name="20% - Accent1 37 2" xfId="64"/>
    <cellStyle name="20% - Accent1 38" xfId="65"/>
    <cellStyle name="20% - Accent1 38 2" xfId="66"/>
    <cellStyle name="20% - Accent1 39" xfId="67"/>
    <cellStyle name="20% - Accent1 39 2" xfId="68"/>
    <cellStyle name="20% - Accent1 4" xfId="69"/>
    <cellStyle name="20% - Accent1 4 2" xfId="70"/>
    <cellStyle name="20% - Accent1 40" xfId="71"/>
    <cellStyle name="20% - Accent1 40 2" xfId="72"/>
    <cellStyle name="20% - Accent1 41" xfId="73"/>
    <cellStyle name="20% - Accent1 41 2" xfId="74"/>
    <cellStyle name="20% - Accent1 42" xfId="75"/>
    <cellStyle name="20% - Accent1 42 2" xfId="76"/>
    <cellStyle name="20% - Accent1 43" xfId="77"/>
    <cellStyle name="20% - Accent1 43 2" xfId="78"/>
    <cellStyle name="20% - Accent1 44" xfId="79"/>
    <cellStyle name="20% - Accent1 44 2" xfId="80"/>
    <cellStyle name="20% - Accent1 45" xfId="81"/>
    <cellStyle name="20% - Accent1 45 2" xfId="82"/>
    <cellStyle name="20% - Accent1 46" xfId="83"/>
    <cellStyle name="20% - Accent1 46 2" xfId="84"/>
    <cellStyle name="20% - Accent1 47" xfId="85"/>
    <cellStyle name="20% - Accent1 47 2" xfId="86"/>
    <cellStyle name="20% - Accent1 48" xfId="87"/>
    <cellStyle name="20% - Accent1 48 2" xfId="88"/>
    <cellStyle name="20% - Accent1 49" xfId="89"/>
    <cellStyle name="20% - Accent1 49 2" xfId="90"/>
    <cellStyle name="20% - Accent1 5" xfId="91"/>
    <cellStyle name="20% - Accent1 5 2" xfId="92"/>
    <cellStyle name="20% - Accent1 50" xfId="93"/>
    <cellStyle name="20% - Accent1 50 2" xfId="94"/>
    <cellStyle name="20% - Accent1 51" xfId="95"/>
    <cellStyle name="20% - Accent1 51 2" xfId="96"/>
    <cellStyle name="20% - Accent1 52" xfId="97"/>
    <cellStyle name="20% - Accent1 52 2" xfId="98"/>
    <cellStyle name="20% - Accent1 53" xfId="99"/>
    <cellStyle name="20% - Accent1 53 2" xfId="100"/>
    <cellStyle name="20% - Accent1 54" xfId="101"/>
    <cellStyle name="20% - Accent1 54 2" xfId="102"/>
    <cellStyle name="20% - Accent1 55" xfId="103"/>
    <cellStyle name="20% - Accent1 55 2" xfId="104"/>
    <cellStyle name="20% - Accent1 56" xfId="105"/>
    <cellStyle name="20% - Accent1 56 2" xfId="106"/>
    <cellStyle name="20% - Accent1 6" xfId="107"/>
    <cellStyle name="20% - Accent1 6 2" xfId="108"/>
    <cellStyle name="20% - Accent1 7" xfId="109"/>
    <cellStyle name="20% - Accent1 7 2" xfId="110"/>
    <cellStyle name="20% - Accent1 8" xfId="111"/>
    <cellStyle name="20% - Accent1 8 2" xfId="112"/>
    <cellStyle name="20% - Accent1 9" xfId="113"/>
    <cellStyle name="20% - Accent1 9 2" xfId="114"/>
    <cellStyle name="20% - Accent2 10" xfId="115"/>
    <cellStyle name="20% - Accent2 10 2" xfId="116"/>
    <cellStyle name="20% - Accent2 11" xfId="117"/>
    <cellStyle name="20% - Accent2 11 2" xfId="118"/>
    <cellStyle name="20% - Accent2 12" xfId="119"/>
    <cellStyle name="20% - Accent2 12 2" xfId="120"/>
    <cellStyle name="20% - Accent2 13" xfId="121"/>
    <cellStyle name="20% - Accent2 13 2" xfId="122"/>
    <cellStyle name="20% - Accent2 14" xfId="123"/>
    <cellStyle name="20% - Accent2 14 2" xfId="124"/>
    <cellStyle name="20% - Accent2 15" xfId="125"/>
    <cellStyle name="20% - Accent2 15 2" xfId="126"/>
    <cellStyle name="20% - Accent2 16" xfId="127"/>
    <cellStyle name="20% - Accent2 16 2" xfId="128"/>
    <cellStyle name="20% - Accent2 17" xfId="129"/>
    <cellStyle name="20% - Accent2 17 2" xfId="130"/>
    <cellStyle name="20% - Accent2 18" xfId="131"/>
    <cellStyle name="20% - Accent2 18 2" xfId="132"/>
    <cellStyle name="20% - Accent2 19" xfId="133"/>
    <cellStyle name="20% - Accent2 19 2" xfId="134"/>
    <cellStyle name="20% - Accent2 2" xfId="135"/>
    <cellStyle name="20% - Accent2 2 2" xfId="136"/>
    <cellStyle name="20% - Accent2 20" xfId="137"/>
    <cellStyle name="20% - Accent2 20 2" xfId="138"/>
    <cellStyle name="20% - Accent2 21" xfId="139"/>
    <cellStyle name="20% - Accent2 21 2" xfId="140"/>
    <cellStyle name="20% - Accent2 22" xfId="141"/>
    <cellStyle name="20% - Accent2 22 2" xfId="142"/>
    <cellStyle name="20% - Accent2 23" xfId="143"/>
    <cellStyle name="20% - Accent2 23 2" xfId="144"/>
    <cellStyle name="20% - Accent2 24" xfId="145"/>
    <cellStyle name="20% - Accent2 24 2" xfId="146"/>
    <cellStyle name="20% - Accent2 25" xfId="147"/>
    <cellStyle name="20% - Accent2 25 2" xfId="148"/>
    <cellStyle name="20% - Accent2 26" xfId="149"/>
    <cellStyle name="20% - Accent2 26 2" xfId="150"/>
    <cellStyle name="20% - Accent2 27" xfId="151"/>
    <cellStyle name="20% - Accent2 27 2" xfId="152"/>
    <cellStyle name="20% - Accent2 28" xfId="153"/>
    <cellStyle name="20% - Accent2 28 2" xfId="154"/>
    <cellStyle name="20% - Accent2 29" xfId="155"/>
    <cellStyle name="20% - Accent2 29 2" xfId="156"/>
    <cellStyle name="20% - Accent2 3" xfId="157"/>
    <cellStyle name="20% - Accent2 3 2" xfId="158"/>
    <cellStyle name="20% - Accent2 30" xfId="159"/>
    <cellStyle name="20% - Accent2 30 2" xfId="160"/>
    <cellStyle name="20% - Accent2 31" xfId="161"/>
    <cellStyle name="20% - Accent2 31 2" xfId="162"/>
    <cellStyle name="20% - Accent2 32" xfId="163"/>
    <cellStyle name="20% - Accent2 32 2" xfId="164"/>
    <cellStyle name="20% - Accent2 33" xfId="165"/>
    <cellStyle name="20% - Accent2 33 2" xfId="166"/>
    <cellStyle name="20% - Accent2 34" xfId="167"/>
    <cellStyle name="20% - Accent2 34 2" xfId="168"/>
    <cellStyle name="20% - Accent2 35" xfId="169"/>
    <cellStyle name="20% - Accent2 35 2" xfId="170"/>
    <cellStyle name="20% - Accent2 36" xfId="171"/>
    <cellStyle name="20% - Accent2 36 2" xfId="172"/>
    <cellStyle name="20% - Accent2 37" xfId="173"/>
    <cellStyle name="20% - Accent2 37 2" xfId="174"/>
    <cellStyle name="20% - Accent2 38" xfId="175"/>
    <cellStyle name="20% - Accent2 38 2" xfId="176"/>
    <cellStyle name="20% - Accent2 39" xfId="177"/>
    <cellStyle name="20% - Accent2 39 2" xfId="178"/>
    <cellStyle name="20% - Accent2 4" xfId="179"/>
    <cellStyle name="20% - Accent2 4 2" xfId="180"/>
    <cellStyle name="20% - Accent2 40" xfId="181"/>
    <cellStyle name="20% - Accent2 40 2" xfId="182"/>
    <cellStyle name="20% - Accent2 41" xfId="183"/>
    <cellStyle name="20% - Accent2 41 2" xfId="184"/>
    <cellStyle name="20% - Accent2 42" xfId="185"/>
    <cellStyle name="20% - Accent2 42 2" xfId="186"/>
    <cellStyle name="20% - Accent2 43" xfId="187"/>
    <cellStyle name="20% - Accent2 43 2" xfId="188"/>
    <cellStyle name="20% - Accent2 44" xfId="189"/>
    <cellStyle name="20% - Accent2 44 2" xfId="190"/>
    <cellStyle name="20% - Accent2 45" xfId="191"/>
    <cellStyle name="20% - Accent2 45 2" xfId="192"/>
    <cellStyle name="20% - Accent2 46" xfId="193"/>
    <cellStyle name="20% - Accent2 46 2" xfId="194"/>
    <cellStyle name="20% - Accent2 47" xfId="195"/>
    <cellStyle name="20% - Accent2 47 2" xfId="196"/>
    <cellStyle name="20% - Accent2 48" xfId="197"/>
    <cellStyle name="20% - Accent2 48 2" xfId="198"/>
    <cellStyle name="20% - Accent2 49" xfId="199"/>
    <cellStyle name="20% - Accent2 49 2" xfId="200"/>
    <cellStyle name="20% - Accent2 5" xfId="201"/>
    <cellStyle name="20% - Accent2 5 2" xfId="202"/>
    <cellStyle name="20% - Accent2 50" xfId="203"/>
    <cellStyle name="20% - Accent2 50 2" xfId="204"/>
    <cellStyle name="20% - Accent2 51" xfId="205"/>
    <cellStyle name="20% - Accent2 51 2" xfId="206"/>
    <cellStyle name="20% - Accent2 52" xfId="207"/>
    <cellStyle name="20% - Accent2 52 2" xfId="208"/>
    <cellStyle name="20% - Accent2 53" xfId="209"/>
    <cellStyle name="20% - Accent2 53 2" xfId="210"/>
    <cellStyle name="20% - Accent2 54" xfId="211"/>
    <cellStyle name="20% - Accent2 54 2" xfId="212"/>
    <cellStyle name="20% - Accent2 55" xfId="213"/>
    <cellStyle name="20% - Accent2 55 2" xfId="214"/>
    <cellStyle name="20% - Accent2 56" xfId="215"/>
    <cellStyle name="20% - Accent2 56 2" xfId="216"/>
    <cellStyle name="20% - Accent2 6" xfId="217"/>
    <cellStyle name="20% - Accent2 6 2" xfId="218"/>
    <cellStyle name="20% - Accent2 7" xfId="219"/>
    <cellStyle name="20% - Accent2 7 2" xfId="220"/>
    <cellStyle name="20% - Accent2 8" xfId="221"/>
    <cellStyle name="20% - Accent2 8 2" xfId="222"/>
    <cellStyle name="20% - Accent2 9" xfId="223"/>
    <cellStyle name="20% - Accent2 9 2" xfId="224"/>
    <cellStyle name="20% - Accent3 10" xfId="225"/>
    <cellStyle name="20% - Accent3 10 2" xfId="226"/>
    <cellStyle name="20% - Accent3 11" xfId="227"/>
    <cellStyle name="20% - Accent3 11 2" xfId="228"/>
    <cellStyle name="20% - Accent3 12" xfId="229"/>
    <cellStyle name="20% - Accent3 12 2" xfId="230"/>
    <cellStyle name="20% - Accent3 13" xfId="231"/>
    <cellStyle name="20% - Accent3 13 2" xfId="232"/>
    <cellStyle name="20% - Accent3 14" xfId="233"/>
    <cellStyle name="20% - Accent3 14 2" xfId="234"/>
    <cellStyle name="20% - Accent3 15" xfId="235"/>
    <cellStyle name="20% - Accent3 15 2" xfId="236"/>
    <cellStyle name="20% - Accent3 16" xfId="237"/>
    <cellStyle name="20% - Accent3 16 2" xfId="238"/>
    <cellStyle name="20% - Accent3 17" xfId="239"/>
    <cellStyle name="20% - Accent3 17 2" xfId="240"/>
    <cellStyle name="20% - Accent3 18" xfId="241"/>
    <cellStyle name="20% - Accent3 18 2" xfId="242"/>
    <cellStyle name="20% - Accent3 19" xfId="243"/>
    <cellStyle name="20% - Accent3 19 2" xfId="244"/>
    <cellStyle name="20% - Accent3 2" xfId="245"/>
    <cellStyle name="20% - Accent3 2 2" xfId="246"/>
    <cellStyle name="20% - Accent3 20" xfId="247"/>
    <cellStyle name="20% - Accent3 20 2" xfId="248"/>
    <cellStyle name="20% - Accent3 21" xfId="249"/>
    <cellStyle name="20% - Accent3 21 2" xfId="250"/>
    <cellStyle name="20% - Accent3 22" xfId="251"/>
    <cellStyle name="20% - Accent3 22 2" xfId="252"/>
    <cellStyle name="20% - Accent3 23" xfId="253"/>
    <cellStyle name="20% - Accent3 23 2" xfId="254"/>
    <cellStyle name="20% - Accent3 24" xfId="255"/>
    <cellStyle name="20% - Accent3 24 2" xfId="256"/>
    <cellStyle name="20% - Accent3 25" xfId="257"/>
    <cellStyle name="20% - Accent3 25 2" xfId="258"/>
    <cellStyle name="20% - Accent3 26" xfId="259"/>
    <cellStyle name="20% - Accent3 26 2" xfId="260"/>
    <cellStyle name="20% - Accent3 27" xfId="261"/>
    <cellStyle name="20% - Accent3 27 2" xfId="262"/>
    <cellStyle name="20% - Accent3 28" xfId="263"/>
    <cellStyle name="20% - Accent3 28 2" xfId="264"/>
    <cellStyle name="20% - Accent3 29" xfId="265"/>
    <cellStyle name="20% - Accent3 29 2" xfId="266"/>
    <cellStyle name="20% - Accent3 3" xfId="267"/>
    <cellStyle name="20% - Accent3 3 2" xfId="268"/>
    <cellStyle name="20% - Accent3 30" xfId="269"/>
    <cellStyle name="20% - Accent3 30 2" xfId="270"/>
    <cellStyle name="20% - Accent3 31" xfId="271"/>
    <cellStyle name="20% - Accent3 31 2" xfId="272"/>
    <cellStyle name="20% - Accent3 32" xfId="273"/>
    <cellStyle name="20% - Accent3 32 2" xfId="274"/>
    <cellStyle name="20% - Accent3 33" xfId="275"/>
    <cellStyle name="20% - Accent3 33 2" xfId="276"/>
    <cellStyle name="20% - Accent3 34" xfId="277"/>
    <cellStyle name="20% - Accent3 34 2" xfId="278"/>
    <cellStyle name="20% - Accent3 35" xfId="279"/>
    <cellStyle name="20% - Accent3 35 2" xfId="280"/>
    <cellStyle name="20% - Accent3 36" xfId="281"/>
    <cellStyle name="20% - Accent3 36 2" xfId="282"/>
    <cellStyle name="20% - Accent3 37" xfId="283"/>
    <cellStyle name="20% - Accent3 37 2" xfId="284"/>
    <cellStyle name="20% - Accent3 38" xfId="285"/>
    <cellStyle name="20% - Accent3 38 2" xfId="286"/>
    <cellStyle name="20% - Accent3 39" xfId="287"/>
    <cellStyle name="20% - Accent3 39 2" xfId="288"/>
    <cellStyle name="20% - Accent3 4" xfId="289"/>
    <cellStyle name="20% - Accent3 4 2" xfId="290"/>
    <cellStyle name="20% - Accent3 40" xfId="291"/>
    <cellStyle name="20% - Accent3 40 2" xfId="292"/>
    <cellStyle name="20% - Accent3 41" xfId="293"/>
    <cellStyle name="20% - Accent3 41 2" xfId="294"/>
    <cellStyle name="20% - Accent3 42" xfId="295"/>
    <cellStyle name="20% - Accent3 42 2" xfId="296"/>
    <cellStyle name="20% - Accent3 43" xfId="297"/>
    <cellStyle name="20% - Accent3 43 2" xfId="298"/>
    <cellStyle name="20% - Accent3 44" xfId="299"/>
    <cellStyle name="20% - Accent3 44 2" xfId="300"/>
    <cellStyle name="20% - Accent3 45" xfId="301"/>
    <cellStyle name="20% - Accent3 45 2" xfId="302"/>
    <cellStyle name="20% - Accent3 46" xfId="303"/>
    <cellStyle name="20% - Accent3 46 2" xfId="304"/>
    <cellStyle name="20% - Accent3 47" xfId="305"/>
    <cellStyle name="20% - Accent3 47 2" xfId="306"/>
    <cellStyle name="20% - Accent3 48" xfId="307"/>
    <cellStyle name="20% - Accent3 48 2" xfId="308"/>
    <cellStyle name="20% - Accent3 49" xfId="309"/>
    <cellStyle name="20% - Accent3 49 2" xfId="310"/>
    <cellStyle name="20% - Accent3 5" xfId="311"/>
    <cellStyle name="20% - Accent3 5 2" xfId="312"/>
    <cellStyle name="20% - Accent3 50" xfId="313"/>
    <cellStyle name="20% - Accent3 50 2" xfId="314"/>
    <cellStyle name="20% - Accent3 51" xfId="315"/>
    <cellStyle name="20% - Accent3 51 2" xfId="316"/>
    <cellStyle name="20% - Accent3 52" xfId="317"/>
    <cellStyle name="20% - Accent3 52 2" xfId="318"/>
    <cellStyle name="20% - Accent3 53" xfId="319"/>
    <cellStyle name="20% - Accent3 53 2" xfId="320"/>
    <cellStyle name="20% - Accent3 54" xfId="321"/>
    <cellStyle name="20% - Accent3 54 2" xfId="322"/>
    <cellStyle name="20% - Accent3 55" xfId="323"/>
    <cellStyle name="20% - Accent3 55 2" xfId="324"/>
    <cellStyle name="20% - Accent3 56" xfId="325"/>
    <cellStyle name="20% - Accent3 56 2" xfId="326"/>
    <cellStyle name="20% - Accent3 6" xfId="327"/>
    <cellStyle name="20% - Accent3 6 2" xfId="328"/>
    <cellStyle name="20% - Accent3 7" xfId="329"/>
    <cellStyle name="20% - Accent3 7 2" xfId="330"/>
    <cellStyle name="20% - Accent3 8" xfId="331"/>
    <cellStyle name="20% - Accent3 8 2" xfId="332"/>
    <cellStyle name="20% - Accent3 9" xfId="333"/>
    <cellStyle name="20% - Accent3 9 2" xfId="334"/>
    <cellStyle name="20% - Accent4 10" xfId="335"/>
    <cellStyle name="20% - Accent4 10 2" xfId="336"/>
    <cellStyle name="20% - Accent4 11" xfId="337"/>
    <cellStyle name="20% - Accent4 11 2" xfId="338"/>
    <cellStyle name="20% - Accent4 12" xfId="339"/>
    <cellStyle name="20% - Accent4 12 2" xfId="340"/>
    <cellStyle name="20% - Accent4 13" xfId="341"/>
    <cellStyle name="20% - Accent4 13 2" xfId="342"/>
    <cellStyle name="20% - Accent4 14" xfId="343"/>
    <cellStyle name="20% - Accent4 14 2" xfId="344"/>
    <cellStyle name="20% - Accent4 15" xfId="345"/>
    <cellStyle name="20% - Accent4 15 2" xfId="346"/>
    <cellStyle name="20% - Accent4 16" xfId="347"/>
    <cellStyle name="20% - Accent4 16 2" xfId="348"/>
    <cellStyle name="20% - Accent4 17" xfId="349"/>
    <cellStyle name="20% - Accent4 17 2" xfId="350"/>
    <cellStyle name="20% - Accent4 18" xfId="351"/>
    <cellStyle name="20% - Accent4 18 2" xfId="352"/>
    <cellStyle name="20% - Accent4 19" xfId="353"/>
    <cellStyle name="20% - Accent4 19 2" xfId="354"/>
    <cellStyle name="20% - Accent4 2" xfId="355"/>
    <cellStyle name="20% - Accent4 2 2" xfId="356"/>
    <cellStyle name="20% - Accent4 20" xfId="357"/>
    <cellStyle name="20% - Accent4 20 2" xfId="358"/>
    <cellStyle name="20% - Accent4 21" xfId="359"/>
    <cellStyle name="20% - Accent4 21 2" xfId="360"/>
    <cellStyle name="20% - Accent4 22" xfId="361"/>
    <cellStyle name="20% - Accent4 22 2" xfId="362"/>
    <cellStyle name="20% - Accent4 23" xfId="363"/>
    <cellStyle name="20% - Accent4 23 2" xfId="364"/>
    <cellStyle name="20% - Accent4 24" xfId="365"/>
    <cellStyle name="20% - Accent4 24 2" xfId="366"/>
    <cellStyle name="20% - Accent4 25" xfId="367"/>
    <cellStyle name="20% - Accent4 25 2" xfId="368"/>
    <cellStyle name="20% - Accent4 26" xfId="369"/>
    <cellStyle name="20% - Accent4 26 2" xfId="370"/>
    <cellStyle name="20% - Accent4 27" xfId="371"/>
    <cellStyle name="20% - Accent4 27 2" xfId="372"/>
    <cellStyle name="20% - Accent4 28" xfId="373"/>
    <cellStyle name="20% - Accent4 28 2" xfId="374"/>
    <cellStyle name="20% - Accent4 29" xfId="375"/>
    <cellStyle name="20% - Accent4 29 2" xfId="376"/>
    <cellStyle name="20% - Accent4 3" xfId="377"/>
    <cellStyle name="20% - Accent4 3 2" xfId="378"/>
    <cellStyle name="20% - Accent4 30" xfId="379"/>
    <cellStyle name="20% - Accent4 30 2" xfId="380"/>
    <cellStyle name="20% - Accent4 31" xfId="381"/>
    <cellStyle name="20% - Accent4 31 2" xfId="382"/>
    <cellStyle name="20% - Accent4 32" xfId="383"/>
    <cellStyle name="20% - Accent4 32 2" xfId="384"/>
    <cellStyle name="20% - Accent4 33" xfId="385"/>
    <cellStyle name="20% - Accent4 33 2" xfId="386"/>
    <cellStyle name="20% - Accent4 34" xfId="387"/>
    <cellStyle name="20% - Accent4 34 2" xfId="388"/>
    <cellStyle name="20% - Accent4 35" xfId="389"/>
    <cellStyle name="20% - Accent4 35 2" xfId="390"/>
    <cellStyle name="20% - Accent4 36" xfId="391"/>
    <cellStyle name="20% - Accent4 36 2" xfId="392"/>
    <cellStyle name="20% - Accent4 37" xfId="393"/>
    <cellStyle name="20% - Accent4 37 2" xfId="394"/>
    <cellStyle name="20% - Accent4 38" xfId="395"/>
    <cellStyle name="20% - Accent4 38 2" xfId="396"/>
    <cellStyle name="20% - Accent4 39" xfId="397"/>
    <cellStyle name="20% - Accent4 39 2" xfId="398"/>
    <cellStyle name="20% - Accent4 4" xfId="399"/>
    <cellStyle name="20% - Accent4 4 2" xfId="400"/>
    <cellStyle name="20% - Accent4 40" xfId="401"/>
    <cellStyle name="20% - Accent4 40 2" xfId="402"/>
    <cellStyle name="20% - Accent4 41" xfId="403"/>
    <cellStyle name="20% - Accent4 41 2" xfId="404"/>
    <cellStyle name="20% - Accent4 42" xfId="405"/>
    <cellStyle name="20% - Accent4 42 2" xfId="406"/>
    <cellStyle name="20% - Accent4 43" xfId="407"/>
    <cellStyle name="20% - Accent4 43 2" xfId="408"/>
    <cellStyle name="20% - Accent4 44" xfId="409"/>
    <cellStyle name="20% - Accent4 44 2" xfId="410"/>
    <cellStyle name="20% - Accent4 45" xfId="411"/>
    <cellStyle name="20% - Accent4 45 2" xfId="412"/>
    <cellStyle name="20% - Accent4 46" xfId="413"/>
    <cellStyle name="20% - Accent4 46 2" xfId="414"/>
    <cellStyle name="20% - Accent4 47" xfId="415"/>
    <cellStyle name="20% - Accent4 47 2" xfId="416"/>
    <cellStyle name="20% - Accent4 48" xfId="417"/>
    <cellStyle name="20% - Accent4 48 2" xfId="418"/>
    <cellStyle name="20% - Accent4 49" xfId="419"/>
    <cellStyle name="20% - Accent4 49 2" xfId="420"/>
    <cellStyle name="20% - Accent4 5" xfId="421"/>
    <cellStyle name="20% - Accent4 5 2" xfId="422"/>
    <cellStyle name="20% - Accent4 50" xfId="423"/>
    <cellStyle name="20% - Accent4 50 2" xfId="424"/>
    <cellStyle name="20% - Accent4 51" xfId="425"/>
    <cellStyle name="20% - Accent4 51 2" xfId="426"/>
    <cellStyle name="20% - Accent4 52" xfId="427"/>
    <cellStyle name="20% - Accent4 52 2" xfId="428"/>
    <cellStyle name="20% - Accent4 53" xfId="429"/>
    <cellStyle name="20% - Accent4 53 2" xfId="430"/>
    <cellStyle name="20% - Accent4 54" xfId="431"/>
    <cellStyle name="20% - Accent4 54 2" xfId="432"/>
    <cellStyle name="20% - Accent4 55" xfId="433"/>
    <cellStyle name="20% - Accent4 55 2" xfId="434"/>
    <cellStyle name="20% - Accent4 56" xfId="435"/>
    <cellStyle name="20% - Accent4 56 2" xfId="436"/>
    <cellStyle name="20% - Accent4 6" xfId="437"/>
    <cellStyle name="20% - Accent4 6 2" xfId="438"/>
    <cellStyle name="20% - Accent4 7" xfId="439"/>
    <cellStyle name="20% - Accent4 7 2" xfId="440"/>
    <cellStyle name="20% - Accent4 8" xfId="441"/>
    <cellStyle name="20% - Accent4 8 2" xfId="442"/>
    <cellStyle name="20% - Accent4 9" xfId="443"/>
    <cellStyle name="20% - Accent4 9 2" xfId="444"/>
    <cellStyle name="20% - Accent5 10" xfId="445"/>
    <cellStyle name="20% - Accent5 10 2" xfId="446"/>
    <cellStyle name="20% - Accent5 11" xfId="447"/>
    <cellStyle name="20% - Accent5 11 2" xfId="448"/>
    <cellStyle name="20% - Accent5 12" xfId="449"/>
    <cellStyle name="20% - Accent5 12 2" xfId="450"/>
    <cellStyle name="20% - Accent5 13" xfId="451"/>
    <cellStyle name="20% - Accent5 13 2" xfId="452"/>
    <cellStyle name="20% - Accent5 14" xfId="453"/>
    <cellStyle name="20% - Accent5 14 2" xfId="454"/>
    <cellStyle name="20% - Accent5 15" xfId="455"/>
    <cellStyle name="20% - Accent5 15 2" xfId="456"/>
    <cellStyle name="20% - Accent5 16" xfId="457"/>
    <cellStyle name="20% - Accent5 16 2" xfId="458"/>
    <cellStyle name="20% - Accent5 17" xfId="459"/>
    <cellStyle name="20% - Accent5 17 2" xfId="460"/>
    <cellStyle name="20% - Accent5 18" xfId="461"/>
    <cellStyle name="20% - Accent5 18 2" xfId="462"/>
    <cellStyle name="20% - Accent5 19" xfId="463"/>
    <cellStyle name="20% - Accent5 19 2" xfId="464"/>
    <cellStyle name="20% - Accent5 2" xfId="465"/>
    <cellStyle name="20% - Accent5 2 2" xfId="466"/>
    <cellStyle name="20% - Accent5 20" xfId="467"/>
    <cellStyle name="20% - Accent5 20 2" xfId="468"/>
    <cellStyle name="20% - Accent5 21" xfId="469"/>
    <cellStyle name="20% - Accent5 21 2" xfId="470"/>
    <cellStyle name="20% - Accent5 22" xfId="471"/>
    <cellStyle name="20% - Accent5 22 2" xfId="472"/>
    <cellStyle name="20% - Accent5 23" xfId="473"/>
    <cellStyle name="20% - Accent5 23 2" xfId="474"/>
    <cellStyle name="20% - Accent5 24" xfId="475"/>
    <cellStyle name="20% - Accent5 24 2" xfId="476"/>
    <cellStyle name="20% - Accent5 25" xfId="477"/>
    <cellStyle name="20% - Accent5 25 2" xfId="478"/>
    <cellStyle name="20% - Accent5 26" xfId="479"/>
    <cellStyle name="20% - Accent5 26 2" xfId="480"/>
    <cellStyle name="20% - Accent5 27" xfId="481"/>
    <cellStyle name="20% - Accent5 27 2" xfId="482"/>
    <cellStyle name="20% - Accent5 28" xfId="483"/>
    <cellStyle name="20% - Accent5 28 2" xfId="484"/>
    <cellStyle name="20% - Accent5 29" xfId="485"/>
    <cellStyle name="20% - Accent5 29 2" xfId="486"/>
    <cellStyle name="20% - Accent5 3" xfId="487"/>
    <cellStyle name="20% - Accent5 3 2" xfId="488"/>
    <cellStyle name="20% - Accent5 30" xfId="489"/>
    <cellStyle name="20% - Accent5 30 2" xfId="490"/>
    <cellStyle name="20% - Accent5 31" xfId="491"/>
    <cellStyle name="20% - Accent5 31 2" xfId="492"/>
    <cellStyle name="20% - Accent5 32" xfId="493"/>
    <cellStyle name="20% - Accent5 32 2" xfId="494"/>
    <cellStyle name="20% - Accent5 33" xfId="495"/>
    <cellStyle name="20% - Accent5 33 2" xfId="496"/>
    <cellStyle name="20% - Accent5 34" xfId="497"/>
    <cellStyle name="20% - Accent5 34 2" xfId="498"/>
    <cellStyle name="20% - Accent5 35" xfId="499"/>
    <cellStyle name="20% - Accent5 35 2" xfId="500"/>
    <cellStyle name="20% - Accent5 36" xfId="501"/>
    <cellStyle name="20% - Accent5 36 2" xfId="502"/>
    <cellStyle name="20% - Accent5 37" xfId="503"/>
    <cellStyle name="20% - Accent5 37 2" xfId="504"/>
    <cellStyle name="20% - Accent5 38" xfId="505"/>
    <cellStyle name="20% - Accent5 38 2" xfId="506"/>
    <cellStyle name="20% - Accent5 39" xfId="507"/>
    <cellStyle name="20% - Accent5 39 2" xfId="508"/>
    <cellStyle name="20% - Accent5 4" xfId="509"/>
    <cellStyle name="20% - Accent5 4 2" xfId="510"/>
    <cellStyle name="20% - Accent5 40" xfId="511"/>
    <cellStyle name="20% - Accent5 40 2" xfId="512"/>
    <cellStyle name="20% - Accent5 41" xfId="513"/>
    <cellStyle name="20% - Accent5 41 2" xfId="514"/>
    <cellStyle name="20% - Accent5 42" xfId="515"/>
    <cellStyle name="20% - Accent5 42 2" xfId="516"/>
    <cellStyle name="20% - Accent5 43" xfId="517"/>
    <cellStyle name="20% - Accent5 43 2" xfId="518"/>
    <cellStyle name="20% - Accent5 44" xfId="519"/>
    <cellStyle name="20% - Accent5 44 2" xfId="520"/>
    <cellStyle name="20% - Accent5 45" xfId="521"/>
    <cellStyle name="20% - Accent5 45 2" xfId="522"/>
    <cellStyle name="20% - Accent5 46" xfId="523"/>
    <cellStyle name="20% - Accent5 46 2" xfId="524"/>
    <cellStyle name="20% - Accent5 47" xfId="525"/>
    <cellStyle name="20% - Accent5 47 2" xfId="526"/>
    <cellStyle name="20% - Accent5 48" xfId="527"/>
    <cellStyle name="20% - Accent5 48 2" xfId="528"/>
    <cellStyle name="20% - Accent5 49" xfId="529"/>
    <cellStyle name="20% - Accent5 49 2" xfId="530"/>
    <cellStyle name="20% - Accent5 5" xfId="531"/>
    <cellStyle name="20% - Accent5 5 2" xfId="532"/>
    <cellStyle name="20% - Accent5 50" xfId="533"/>
    <cellStyle name="20% - Accent5 50 2" xfId="534"/>
    <cellStyle name="20% - Accent5 51" xfId="535"/>
    <cellStyle name="20% - Accent5 51 2" xfId="536"/>
    <cellStyle name="20% - Accent5 52" xfId="537"/>
    <cellStyle name="20% - Accent5 52 2" xfId="538"/>
    <cellStyle name="20% - Accent5 53" xfId="539"/>
    <cellStyle name="20% - Accent5 53 2" xfId="540"/>
    <cellStyle name="20% - Accent5 54" xfId="541"/>
    <cellStyle name="20% - Accent5 54 2" xfId="542"/>
    <cellStyle name="20% - Accent5 55" xfId="543"/>
    <cellStyle name="20% - Accent5 55 2" xfId="544"/>
    <cellStyle name="20% - Accent5 56" xfId="545"/>
    <cellStyle name="20% - Accent5 56 2" xfId="546"/>
    <cellStyle name="20% - Accent5 6" xfId="547"/>
    <cellStyle name="20% - Accent5 6 2" xfId="548"/>
    <cellStyle name="20% - Accent5 7" xfId="549"/>
    <cellStyle name="20% - Accent5 7 2" xfId="550"/>
    <cellStyle name="20% - Accent5 8" xfId="551"/>
    <cellStyle name="20% - Accent5 8 2" xfId="552"/>
    <cellStyle name="20% - Accent5 9" xfId="553"/>
    <cellStyle name="20% - Accent5 9 2" xfId="554"/>
    <cellStyle name="20% - Accent6 10" xfId="555"/>
    <cellStyle name="20% - Accent6 10 2" xfId="556"/>
    <cellStyle name="20% - Accent6 11" xfId="557"/>
    <cellStyle name="20% - Accent6 11 2" xfId="558"/>
    <cellStyle name="20% - Accent6 12" xfId="559"/>
    <cellStyle name="20% - Accent6 12 2" xfId="560"/>
    <cellStyle name="20% - Accent6 13" xfId="561"/>
    <cellStyle name="20% - Accent6 13 2" xfId="562"/>
    <cellStyle name="20% - Accent6 14" xfId="563"/>
    <cellStyle name="20% - Accent6 14 2" xfId="564"/>
    <cellStyle name="20% - Accent6 15" xfId="565"/>
    <cellStyle name="20% - Accent6 15 2" xfId="566"/>
    <cellStyle name="20% - Accent6 16" xfId="567"/>
    <cellStyle name="20% - Accent6 16 2" xfId="568"/>
    <cellStyle name="20% - Accent6 17" xfId="569"/>
    <cellStyle name="20% - Accent6 17 2" xfId="570"/>
    <cellStyle name="20% - Accent6 18" xfId="571"/>
    <cellStyle name="20% - Accent6 18 2" xfId="572"/>
    <cellStyle name="20% - Accent6 19" xfId="573"/>
    <cellStyle name="20% - Accent6 19 2" xfId="574"/>
    <cellStyle name="20% - Accent6 2" xfId="575"/>
    <cellStyle name="20% - Accent6 2 2" xfId="576"/>
    <cellStyle name="20% - Accent6 20" xfId="577"/>
    <cellStyle name="20% - Accent6 20 2" xfId="578"/>
    <cellStyle name="20% - Accent6 21" xfId="579"/>
    <cellStyle name="20% - Accent6 21 2" xfId="580"/>
    <cellStyle name="20% - Accent6 22" xfId="581"/>
    <cellStyle name="20% - Accent6 22 2" xfId="582"/>
    <cellStyle name="20% - Accent6 23" xfId="583"/>
    <cellStyle name="20% - Accent6 23 2" xfId="584"/>
    <cellStyle name="20% - Accent6 24" xfId="585"/>
    <cellStyle name="20% - Accent6 24 2" xfId="586"/>
    <cellStyle name="20% - Accent6 25" xfId="587"/>
    <cellStyle name="20% - Accent6 25 2" xfId="588"/>
    <cellStyle name="20% - Accent6 26" xfId="589"/>
    <cellStyle name="20% - Accent6 26 2" xfId="590"/>
    <cellStyle name="20% - Accent6 27" xfId="591"/>
    <cellStyle name="20% - Accent6 27 2" xfId="592"/>
    <cellStyle name="20% - Accent6 28" xfId="593"/>
    <cellStyle name="20% - Accent6 28 2" xfId="594"/>
    <cellStyle name="20% - Accent6 29" xfId="595"/>
    <cellStyle name="20% - Accent6 29 2" xfId="596"/>
    <cellStyle name="20% - Accent6 3" xfId="597"/>
    <cellStyle name="20% - Accent6 3 2" xfId="598"/>
    <cellStyle name="20% - Accent6 30" xfId="599"/>
    <cellStyle name="20% - Accent6 30 2" xfId="600"/>
    <cellStyle name="20% - Accent6 31" xfId="601"/>
    <cellStyle name="20% - Accent6 31 2" xfId="602"/>
    <cellStyle name="20% - Accent6 32" xfId="603"/>
    <cellStyle name="20% - Accent6 32 2" xfId="604"/>
    <cellStyle name="20% - Accent6 33" xfId="605"/>
    <cellStyle name="20% - Accent6 33 2" xfId="606"/>
    <cellStyle name="20% - Accent6 34" xfId="607"/>
    <cellStyle name="20% - Accent6 34 2" xfId="608"/>
    <cellStyle name="20% - Accent6 35" xfId="609"/>
    <cellStyle name="20% - Accent6 35 2" xfId="610"/>
    <cellStyle name="20% - Accent6 36" xfId="611"/>
    <cellStyle name="20% - Accent6 36 2" xfId="612"/>
    <cellStyle name="20% - Accent6 37" xfId="613"/>
    <cellStyle name="20% - Accent6 37 2" xfId="614"/>
    <cellStyle name="20% - Accent6 38" xfId="615"/>
    <cellStyle name="20% - Accent6 38 2" xfId="616"/>
    <cellStyle name="20% - Accent6 39" xfId="617"/>
    <cellStyle name="20% - Accent6 39 2" xfId="618"/>
    <cellStyle name="20% - Accent6 4" xfId="619"/>
    <cellStyle name="20% - Accent6 4 2" xfId="620"/>
    <cellStyle name="20% - Accent6 40" xfId="621"/>
    <cellStyle name="20% - Accent6 40 2" xfId="622"/>
    <cellStyle name="20% - Accent6 41" xfId="623"/>
    <cellStyle name="20% - Accent6 41 2" xfId="624"/>
    <cellStyle name="20% - Accent6 42" xfId="625"/>
    <cellStyle name="20% - Accent6 42 2" xfId="626"/>
    <cellStyle name="20% - Accent6 43" xfId="627"/>
    <cellStyle name="20% - Accent6 43 2" xfId="628"/>
    <cellStyle name="20% - Accent6 44" xfId="629"/>
    <cellStyle name="20% - Accent6 44 2" xfId="630"/>
    <cellStyle name="20% - Accent6 45" xfId="631"/>
    <cellStyle name="20% - Accent6 45 2" xfId="632"/>
    <cellStyle name="20% - Accent6 46" xfId="633"/>
    <cellStyle name="20% - Accent6 46 2" xfId="634"/>
    <cellStyle name="20% - Accent6 47" xfId="635"/>
    <cellStyle name="20% - Accent6 47 2" xfId="636"/>
    <cellStyle name="20% - Accent6 48" xfId="637"/>
    <cellStyle name="20% - Accent6 48 2" xfId="638"/>
    <cellStyle name="20% - Accent6 49" xfId="639"/>
    <cellStyle name="20% - Accent6 49 2" xfId="640"/>
    <cellStyle name="20% - Accent6 5" xfId="641"/>
    <cellStyle name="20% - Accent6 5 2" xfId="642"/>
    <cellStyle name="20% - Accent6 50" xfId="643"/>
    <cellStyle name="20% - Accent6 50 2" xfId="644"/>
    <cellStyle name="20% - Accent6 51" xfId="645"/>
    <cellStyle name="20% - Accent6 51 2" xfId="646"/>
    <cellStyle name="20% - Accent6 52" xfId="647"/>
    <cellStyle name="20% - Accent6 52 2" xfId="648"/>
    <cellStyle name="20% - Accent6 53" xfId="649"/>
    <cellStyle name="20% - Accent6 53 2" xfId="650"/>
    <cellStyle name="20% - Accent6 54" xfId="651"/>
    <cellStyle name="20% - Accent6 54 2" xfId="652"/>
    <cellStyle name="20% - Accent6 55" xfId="653"/>
    <cellStyle name="20% - Accent6 55 2" xfId="654"/>
    <cellStyle name="20% - Accent6 56" xfId="655"/>
    <cellStyle name="20% - Accent6 56 2" xfId="656"/>
    <cellStyle name="20% - Accent6 6" xfId="657"/>
    <cellStyle name="20% - Accent6 6 2" xfId="658"/>
    <cellStyle name="20% - Accent6 7" xfId="659"/>
    <cellStyle name="20% - Accent6 7 2" xfId="660"/>
    <cellStyle name="20% - Accent6 8" xfId="661"/>
    <cellStyle name="20% - Accent6 8 2" xfId="662"/>
    <cellStyle name="20% - Accent6 9" xfId="663"/>
    <cellStyle name="20% - Accent6 9 2" xfId="664"/>
    <cellStyle name="40% - Accent1 10" xfId="665"/>
    <cellStyle name="40% - Accent1 10 2" xfId="666"/>
    <cellStyle name="40% - Accent1 11" xfId="667"/>
    <cellStyle name="40% - Accent1 11 2" xfId="668"/>
    <cellStyle name="40% - Accent1 12" xfId="669"/>
    <cellStyle name="40% - Accent1 12 2" xfId="670"/>
    <cellStyle name="40% - Accent1 13" xfId="671"/>
    <cellStyle name="40% - Accent1 13 2" xfId="672"/>
    <cellStyle name="40% - Accent1 14" xfId="673"/>
    <cellStyle name="40% - Accent1 14 2" xfId="674"/>
    <cellStyle name="40% - Accent1 15" xfId="675"/>
    <cellStyle name="40% - Accent1 15 2" xfId="676"/>
    <cellStyle name="40% - Accent1 16" xfId="677"/>
    <cellStyle name="40% - Accent1 16 2" xfId="678"/>
    <cellStyle name="40% - Accent1 17" xfId="679"/>
    <cellStyle name="40% - Accent1 17 2" xfId="680"/>
    <cellStyle name="40% - Accent1 18" xfId="681"/>
    <cellStyle name="40% - Accent1 18 2" xfId="682"/>
    <cellStyle name="40% - Accent1 19" xfId="683"/>
    <cellStyle name="40% - Accent1 19 2" xfId="684"/>
    <cellStyle name="40% - Accent1 2" xfId="685"/>
    <cellStyle name="40% - Accent1 2 2" xfId="686"/>
    <cellStyle name="40% - Accent1 20" xfId="687"/>
    <cellStyle name="40% - Accent1 20 2" xfId="688"/>
    <cellStyle name="40% - Accent1 21" xfId="689"/>
    <cellStyle name="40% - Accent1 21 2" xfId="690"/>
    <cellStyle name="40% - Accent1 22" xfId="691"/>
    <cellStyle name="40% - Accent1 22 2" xfId="692"/>
    <cellStyle name="40% - Accent1 23" xfId="693"/>
    <cellStyle name="40% - Accent1 23 2" xfId="694"/>
    <cellStyle name="40% - Accent1 24" xfId="695"/>
    <cellStyle name="40% - Accent1 24 2" xfId="696"/>
    <cellStyle name="40% - Accent1 25" xfId="697"/>
    <cellStyle name="40% - Accent1 25 2" xfId="698"/>
    <cellStyle name="40% - Accent1 26" xfId="699"/>
    <cellStyle name="40% - Accent1 26 2" xfId="700"/>
    <cellStyle name="40% - Accent1 27" xfId="701"/>
    <cellStyle name="40% - Accent1 27 2" xfId="702"/>
    <cellStyle name="40% - Accent1 28" xfId="703"/>
    <cellStyle name="40% - Accent1 28 2" xfId="704"/>
    <cellStyle name="40% - Accent1 29" xfId="705"/>
    <cellStyle name="40% - Accent1 29 2" xfId="706"/>
    <cellStyle name="40% - Accent1 3" xfId="707"/>
    <cellStyle name="40% - Accent1 3 2" xfId="708"/>
    <cellStyle name="40% - Accent1 30" xfId="709"/>
    <cellStyle name="40% - Accent1 30 2" xfId="710"/>
    <cellStyle name="40% - Accent1 31" xfId="711"/>
    <cellStyle name="40% - Accent1 31 2" xfId="712"/>
    <cellStyle name="40% - Accent1 32" xfId="713"/>
    <cellStyle name="40% - Accent1 32 2" xfId="714"/>
    <cellStyle name="40% - Accent1 33" xfId="715"/>
    <cellStyle name="40% - Accent1 33 2" xfId="716"/>
    <cellStyle name="40% - Accent1 34" xfId="717"/>
    <cellStyle name="40% - Accent1 34 2" xfId="718"/>
    <cellStyle name="40% - Accent1 35" xfId="719"/>
    <cellStyle name="40% - Accent1 35 2" xfId="720"/>
    <cellStyle name="40% - Accent1 36" xfId="721"/>
    <cellStyle name="40% - Accent1 36 2" xfId="722"/>
    <cellStyle name="40% - Accent1 37" xfId="723"/>
    <cellStyle name="40% - Accent1 37 2" xfId="724"/>
    <cellStyle name="40% - Accent1 38" xfId="725"/>
    <cellStyle name="40% - Accent1 38 2" xfId="726"/>
    <cellStyle name="40% - Accent1 39" xfId="727"/>
    <cellStyle name="40% - Accent1 39 2" xfId="728"/>
    <cellStyle name="40% - Accent1 4" xfId="729"/>
    <cellStyle name="40% - Accent1 4 2" xfId="730"/>
    <cellStyle name="40% - Accent1 40" xfId="731"/>
    <cellStyle name="40% - Accent1 40 2" xfId="732"/>
    <cellStyle name="40% - Accent1 41" xfId="733"/>
    <cellStyle name="40% - Accent1 41 2" xfId="734"/>
    <cellStyle name="40% - Accent1 42" xfId="735"/>
    <cellStyle name="40% - Accent1 42 2" xfId="736"/>
    <cellStyle name="40% - Accent1 43" xfId="737"/>
    <cellStyle name="40% - Accent1 43 2" xfId="738"/>
    <cellStyle name="40% - Accent1 44" xfId="739"/>
    <cellStyle name="40% - Accent1 44 2" xfId="740"/>
    <cellStyle name="40% - Accent1 45" xfId="741"/>
    <cellStyle name="40% - Accent1 45 2" xfId="742"/>
    <cellStyle name="40% - Accent1 46" xfId="743"/>
    <cellStyle name="40% - Accent1 46 2" xfId="744"/>
    <cellStyle name="40% - Accent1 47" xfId="745"/>
    <cellStyle name="40% - Accent1 47 2" xfId="746"/>
    <cellStyle name="40% - Accent1 48" xfId="747"/>
    <cellStyle name="40% - Accent1 48 2" xfId="748"/>
    <cellStyle name="40% - Accent1 49" xfId="749"/>
    <cellStyle name="40% - Accent1 49 2" xfId="750"/>
    <cellStyle name="40% - Accent1 5" xfId="751"/>
    <cellStyle name="40% - Accent1 5 2" xfId="752"/>
    <cellStyle name="40% - Accent1 50" xfId="753"/>
    <cellStyle name="40% - Accent1 50 2" xfId="754"/>
    <cellStyle name="40% - Accent1 51" xfId="755"/>
    <cellStyle name="40% - Accent1 51 2" xfId="756"/>
    <cellStyle name="40% - Accent1 52" xfId="757"/>
    <cellStyle name="40% - Accent1 52 2" xfId="758"/>
    <cellStyle name="40% - Accent1 53" xfId="759"/>
    <cellStyle name="40% - Accent1 53 2" xfId="760"/>
    <cellStyle name="40% - Accent1 54" xfId="761"/>
    <cellStyle name="40% - Accent1 54 2" xfId="762"/>
    <cellStyle name="40% - Accent1 55" xfId="763"/>
    <cellStyle name="40% - Accent1 55 2" xfId="764"/>
    <cellStyle name="40% - Accent1 56" xfId="765"/>
    <cellStyle name="40% - Accent1 56 2" xfId="766"/>
    <cellStyle name="40% - Accent1 6" xfId="767"/>
    <cellStyle name="40% - Accent1 6 2" xfId="768"/>
    <cellStyle name="40% - Accent1 7" xfId="769"/>
    <cellStyle name="40% - Accent1 7 2" xfId="770"/>
    <cellStyle name="40% - Accent1 8" xfId="771"/>
    <cellStyle name="40% - Accent1 8 2" xfId="772"/>
    <cellStyle name="40% - Accent1 9" xfId="773"/>
    <cellStyle name="40% - Accent1 9 2" xfId="774"/>
    <cellStyle name="40% - Accent2 10" xfId="775"/>
    <cellStyle name="40% - Accent2 10 2" xfId="776"/>
    <cellStyle name="40% - Accent2 11" xfId="777"/>
    <cellStyle name="40% - Accent2 11 2" xfId="778"/>
    <cellStyle name="40% - Accent2 12" xfId="779"/>
    <cellStyle name="40% - Accent2 12 2" xfId="780"/>
    <cellStyle name="40% - Accent2 13" xfId="781"/>
    <cellStyle name="40% - Accent2 13 2" xfId="782"/>
    <cellStyle name="40% - Accent2 14" xfId="783"/>
    <cellStyle name="40% - Accent2 14 2" xfId="784"/>
    <cellStyle name="40% - Accent2 15" xfId="785"/>
    <cellStyle name="40% - Accent2 15 2" xfId="786"/>
    <cellStyle name="40% - Accent2 16" xfId="787"/>
    <cellStyle name="40% - Accent2 16 2" xfId="788"/>
    <cellStyle name="40% - Accent2 17" xfId="789"/>
    <cellStyle name="40% - Accent2 17 2" xfId="790"/>
    <cellStyle name="40% - Accent2 18" xfId="791"/>
    <cellStyle name="40% - Accent2 18 2" xfId="792"/>
    <cellStyle name="40% - Accent2 19" xfId="793"/>
    <cellStyle name="40% - Accent2 19 2" xfId="794"/>
    <cellStyle name="40% - Accent2 2" xfId="795"/>
    <cellStyle name="40% - Accent2 2 2" xfId="796"/>
    <cellStyle name="40% - Accent2 20" xfId="797"/>
    <cellStyle name="40% - Accent2 20 2" xfId="798"/>
    <cellStyle name="40% - Accent2 21" xfId="799"/>
    <cellStyle name="40% - Accent2 21 2" xfId="800"/>
    <cellStyle name="40% - Accent2 22" xfId="801"/>
    <cellStyle name="40% - Accent2 22 2" xfId="802"/>
    <cellStyle name="40% - Accent2 23" xfId="803"/>
    <cellStyle name="40% - Accent2 23 2" xfId="804"/>
    <cellStyle name="40% - Accent2 24" xfId="805"/>
    <cellStyle name="40% - Accent2 24 2" xfId="806"/>
    <cellStyle name="40% - Accent2 25" xfId="807"/>
    <cellStyle name="40% - Accent2 25 2" xfId="808"/>
    <cellStyle name="40% - Accent2 26" xfId="809"/>
    <cellStyle name="40% - Accent2 26 2" xfId="810"/>
    <cellStyle name="40% - Accent2 27" xfId="811"/>
    <cellStyle name="40% - Accent2 27 2" xfId="812"/>
    <cellStyle name="40% - Accent2 28" xfId="813"/>
    <cellStyle name="40% - Accent2 28 2" xfId="814"/>
    <cellStyle name="40% - Accent2 29" xfId="815"/>
    <cellStyle name="40% - Accent2 29 2" xfId="816"/>
    <cellStyle name="40% - Accent2 3" xfId="817"/>
    <cellStyle name="40% - Accent2 3 2" xfId="818"/>
    <cellStyle name="40% - Accent2 30" xfId="819"/>
    <cellStyle name="40% - Accent2 30 2" xfId="820"/>
    <cellStyle name="40% - Accent2 31" xfId="821"/>
    <cellStyle name="40% - Accent2 31 2" xfId="822"/>
    <cellStyle name="40% - Accent2 32" xfId="823"/>
    <cellStyle name="40% - Accent2 32 2" xfId="824"/>
    <cellStyle name="40% - Accent2 33" xfId="825"/>
    <cellStyle name="40% - Accent2 33 2" xfId="826"/>
    <cellStyle name="40% - Accent2 34" xfId="827"/>
    <cellStyle name="40% - Accent2 34 2" xfId="828"/>
    <cellStyle name="40% - Accent2 35" xfId="829"/>
    <cellStyle name="40% - Accent2 35 2" xfId="830"/>
    <cellStyle name="40% - Accent2 36" xfId="831"/>
    <cellStyle name="40% - Accent2 36 2" xfId="832"/>
    <cellStyle name="40% - Accent2 37" xfId="833"/>
    <cellStyle name="40% - Accent2 37 2" xfId="834"/>
    <cellStyle name="40% - Accent2 38" xfId="835"/>
    <cellStyle name="40% - Accent2 38 2" xfId="836"/>
    <cellStyle name="40% - Accent2 39" xfId="837"/>
    <cellStyle name="40% - Accent2 39 2" xfId="838"/>
    <cellStyle name="40% - Accent2 4" xfId="839"/>
    <cellStyle name="40% - Accent2 4 2" xfId="840"/>
    <cellStyle name="40% - Accent2 40" xfId="841"/>
    <cellStyle name="40% - Accent2 40 2" xfId="842"/>
    <cellStyle name="40% - Accent2 41" xfId="843"/>
    <cellStyle name="40% - Accent2 41 2" xfId="844"/>
    <cellStyle name="40% - Accent2 42" xfId="845"/>
    <cellStyle name="40% - Accent2 42 2" xfId="846"/>
    <cellStyle name="40% - Accent2 43" xfId="847"/>
    <cellStyle name="40% - Accent2 43 2" xfId="848"/>
    <cellStyle name="40% - Accent2 44" xfId="849"/>
    <cellStyle name="40% - Accent2 44 2" xfId="850"/>
    <cellStyle name="40% - Accent2 45" xfId="851"/>
    <cellStyle name="40% - Accent2 45 2" xfId="852"/>
    <cellStyle name="40% - Accent2 46" xfId="853"/>
    <cellStyle name="40% - Accent2 46 2" xfId="854"/>
    <cellStyle name="40% - Accent2 47" xfId="855"/>
    <cellStyle name="40% - Accent2 47 2" xfId="856"/>
    <cellStyle name="40% - Accent2 48" xfId="857"/>
    <cellStyle name="40% - Accent2 48 2" xfId="858"/>
    <cellStyle name="40% - Accent2 49" xfId="859"/>
    <cellStyle name="40% - Accent2 49 2" xfId="860"/>
    <cellStyle name="40% - Accent2 5" xfId="861"/>
    <cellStyle name="40% - Accent2 5 2" xfId="862"/>
    <cellStyle name="40% - Accent2 50" xfId="863"/>
    <cellStyle name="40% - Accent2 50 2" xfId="864"/>
    <cellStyle name="40% - Accent2 51" xfId="865"/>
    <cellStyle name="40% - Accent2 51 2" xfId="866"/>
    <cellStyle name="40% - Accent2 52" xfId="867"/>
    <cellStyle name="40% - Accent2 52 2" xfId="868"/>
    <cellStyle name="40% - Accent2 53" xfId="869"/>
    <cellStyle name="40% - Accent2 53 2" xfId="870"/>
    <cellStyle name="40% - Accent2 54" xfId="871"/>
    <cellStyle name="40% - Accent2 54 2" xfId="872"/>
    <cellStyle name="40% - Accent2 55" xfId="873"/>
    <cellStyle name="40% - Accent2 55 2" xfId="874"/>
    <cellStyle name="40% - Accent2 56" xfId="875"/>
    <cellStyle name="40% - Accent2 56 2" xfId="876"/>
    <cellStyle name="40% - Accent2 6" xfId="877"/>
    <cellStyle name="40% - Accent2 6 2" xfId="878"/>
    <cellStyle name="40% - Accent2 7" xfId="879"/>
    <cellStyle name="40% - Accent2 7 2" xfId="880"/>
    <cellStyle name="40% - Accent2 8" xfId="881"/>
    <cellStyle name="40% - Accent2 8 2" xfId="882"/>
    <cellStyle name="40% - Accent2 9" xfId="883"/>
    <cellStyle name="40% - Accent2 9 2" xfId="884"/>
    <cellStyle name="40% - Accent3 10" xfId="885"/>
    <cellStyle name="40% - Accent3 10 2" xfId="886"/>
    <cellStyle name="40% - Accent3 11" xfId="887"/>
    <cellStyle name="40% - Accent3 11 2" xfId="888"/>
    <cellStyle name="40% - Accent3 12" xfId="889"/>
    <cellStyle name="40% - Accent3 12 2" xfId="890"/>
    <cellStyle name="40% - Accent3 13" xfId="891"/>
    <cellStyle name="40% - Accent3 13 2" xfId="892"/>
    <cellStyle name="40% - Accent3 14" xfId="893"/>
    <cellStyle name="40% - Accent3 14 2" xfId="894"/>
    <cellStyle name="40% - Accent3 15" xfId="895"/>
    <cellStyle name="40% - Accent3 15 2" xfId="896"/>
    <cellStyle name="40% - Accent3 16" xfId="897"/>
    <cellStyle name="40% - Accent3 16 2" xfId="898"/>
    <cellStyle name="40% - Accent3 17" xfId="899"/>
    <cellStyle name="40% - Accent3 17 2" xfId="900"/>
    <cellStyle name="40% - Accent3 18" xfId="901"/>
    <cellStyle name="40% - Accent3 18 2" xfId="902"/>
    <cellStyle name="40% - Accent3 19" xfId="903"/>
    <cellStyle name="40% - Accent3 19 2" xfId="904"/>
    <cellStyle name="40% - Accent3 2" xfId="905"/>
    <cellStyle name="40% - Accent3 2 2" xfId="906"/>
    <cellStyle name="40% - Accent3 20" xfId="907"/>
    <cellStyle name="40% - Accent3 20 2" xfId="908"/>
    <cellStyle name="40% - Accent3 21" xfId="909"/>
    <cellStyle name="40% - Accent3 21 2" xfId="910"/>
    <cellStyle name="40% - Accent3 22" xfId="911"/>
    <cellStyle name="40% - Accent3 22 2" xfId="912"/>
    <cellStyle name="40% - Accent3 23" xfId="913"/>
    <cellStyle name="40% - Accent3 23 2" xfId="914"/>
    <cellStyle name="40% - Accent3 24" xfId="915"/>
    <cellStyle name="40% - Accent3 24 2" xfId="916"/>
    <cellStyle name="40% - Accent3 25" xfId="917"/>
    <cellStyle name="40% - Accent3 25 2" xfId="918"/>
    <cellStyle name="40% - Accent3 26" xfId="919"/>
    <cellStyle name="40% - Accent3 26 2" xfId="920"/>
    <cellStyle name="40% - Accent3 27" xfId="921"/>
    <cellStyle name="40% - Accent3 27 2" xfId="922"/>
    <cellStyle name="40% - Accent3 28" xfId="923"/>
    <cellStyle name="40% - Accent3 28 2" xfId="924"/>
    <cellStyle name="40% - Accent3 29" xfId="925"/>
    <cellStyle name="40% - Accent3 29 2" xfId="926"/>
    <cellStyle name="40% - Accent3 3" xfId="927"/>
    <cellStyle name="40% - Accent3 3 2" xfId="928"/>
    <cellStyle name="40% - Accent3 30" xfId="929"/>
    <cellStyle name="40% - Accent3 30 2" xfId="930"/>
    <cellStyle name="40% - Accent3 31" xfId="931"/>
    <cellStyle name="40% - Accent3 31 2" xfId="932"/>
    <cellStyle name="40% - Accent3 32" xfId="933"/>
    <cellStyle name="40% - Accent3 32 2" xfId="934"/>
    <cellStyle name="40% - Accent3 33" xfId="935"/>
    <cellStyle name="40% - Accent3 33 2" xfId="936"/>
    <cellStyle name="40% - Accent3 34" xfId="937"/>
    <cellStyle name="40% - Accent3 34 2" xfId="938"/>
    <cellStyle name="40% - Accent3 35" xfId="939"/>
    <cellStyle name="40% - Accent3 35 2" xfId="940"/>
    <cellStyle name="40% - Accent3 36" xfId="941"/>
    <cellStyle name="40% - Accent3 36 2" xfId="942"/>
    <cellStyle name="40% - Accent3 37" xfId="943"/>
    <cellStyle name="40% - Accent3 37 2" xfId="944"/>
    <cellStyle name="40% - Accent3 38" xfId="945"/>
    <cellStyle name="40% - Accent3 38 2" xfId="946"/>
    <cellStyle name="40% - Accent3 39" xfId="947"/>
    <cellStyle name="40% - Accent3 39 2" xfId="948"/>
    <cellStyle name="40% - Accent3 4" xfId="949"/>
    <cellStyle name="40% - Accent3 4 2" xfId="950"/>
    <cellStyle name="40% - Accent3 40" xfId="951"/>
    <cellStyle name="40% - Accent3 40 2" xfId="952"/>
    <cellStyle name="40% - Accent3 41" xfId="953"/>
    <cellStyle name="40% - Accent3 41 2" xfId="954"/>
    <cellStyle name="40% - Accent3 42" xfId="955"/>
    <cellStyle name="40% - Accent3 42 2" xfId="956"/>
    <cellStyle name="40% - Accent3 43" xfId="957"/>
    <cellStyle name="40% - Accent3 43 2" xfId="958"/>
    <cellStyle name="40% - Accent3 44" xfId="959"/>
    <cellStyle name="40% - Accent3 44 2" xfId="960"/>
    <cellStyle name="40% - Accent3 45" xfId="961"/>
    <cellStyle name="40% - Accent3 45 2" xfId="962"/>
    <cellStyle name="40% - Accent3 46" xfId="963"/>
    <cellStyle name="40% - Accent3 46 2" xfId="964"/>
    <cellStyle name="40% - Accent3 47" xfId="965"/>
    <cellStyle name="40% - Accent3 47 2" xfId="966"/>
    <cellStyle name="40% - Accent3 48" xfId="967"/>
    <cellStyle name="40% - Accent3 48 2" xfId="968"/>
    <cellStyle name="40% - Accent3 49" xfId="969"/>
    <cellStyle name="40% - Accent3 49 2" xfId="970"/>
    <cellStyle name="40% - Accent3 5" xfId="971"/>
    <cellStyle name="40% - Accent3 5 2" xfId="972"/>
    <cellStyle name="40% - Accent3 50" xfId="973"/>
    <cellStyle name="40% - Accent3 50 2" xfId="974"/>
    <cellStyle name="40% - Accent3 51" xfId="975"/>
    <cellStyle name="40% - Accent3 51 2" xfId="976"/>
    <cellStyle name="40% - Accent3 52" xfId="977"/>
    <cellStyle name="40% - Accent3 52 2" xfId="978"/>
    <cellStyle name="40% - Accent3 53" xfId="979"/>
    <cellStyle name="40% - Accent3 53 2" xfId="980"/>
    <cellStyle name="40% - Accent3 54" xfId="981"/>
    <cellStyle name="40% - Accent3 54 2" xfId="982"/>
    <cellStyle name="40% - Accent3 55" xfId="983"/>
    <cellStyle name="40% - Accent3 55 2" xfId="984"/>
    <cellStyle name="40% - Accent3 56" xfId="985"/>
    <cellStyle name="40% - Accent3 56 2" xfId="986"/>
    <cellStyle name="40% - Accent3 6" xfId="987"/>
    <cellStyle name="40% - Accent3 6 2" xfId="988"/>
    <cellStyle name="40% - Accent3 7" xfId="989"/>
    <cellStyle name="40% - Accent3 7 2" xfId="990"/>
    <cellStyle name="40% - Accent3 8" xfId="991"/>
    <cellStyle name="40% - Accent3 8 2" xfId="992"/>
    <cellStyle name="40% - Accent3 9" xfId="993"/>
    <cellStyle name="40% - Accent3 9 2" xfId="994"/>
    <cellStyle name="40% - Accent4 10" xfId="995"/>
    <cellStyle name="40% - Accent4 10 2" xfId="996"/>
    <cellStyle name="40% - Accent4 11" xfId="997"/>
    <cellStyle name="40% - Accent4 11 2" xfId="998"/>
    <cellStyle name="40% - Accent4 12" xfId="999"/>
    <cellStyle name="40% - Accent4 12 2" xfId="1000"/>
    <cellStyle name="40% - Accent4 13" xfId="1001"/>
    <cellStyle name="40% - Accent4 13 2" xfId="1002"/>
    <cellStyle name="40% - Accent4 14" xfId="1003"/>
    <cellStyle name="40% - Accent4 14 2" xfId="1004"/>
    <cellStyle name="40% - Accent4 15" xfId="1005"/>
    <cellStyle name="40% - Accent4 15 2" xfId="1006"/>
    <cellStyle name="40% - Accent4 16" xfId="1007"/>
    <cellStyle name="40% - Accent4 16 2" xfId="1008"/>
    <cellStyle name="40% - Accent4 17" xfId="1009"/>
    <cellStyle name="40% - Accent4 17 2" xfId="1010"/>
    <cellStyle name="40% - Accent4 18" xfId="1011"/>
    <cellStyle name="40% - Accent4 18 2" xfId="1012"/>
    <cellStyle name="40% - Accent4 19" xfId="1013"/>
    <cellStyle name="40% - Accent4 19 2" xfId="1014"/>
    <cellStyle name="40% - Accent4 2" xfId="1015"/>
    <cellStyle name="40% - Accent4 2 2" xfId="1016"/>
    <cellStyle name="40% - Accent4 20" xfId="1017"/>
    <cellStyle name="40% - Accent4 20 2" xfId="1018"/>
    <cellStyle name="40% - Accent4 21" xfId="1019"/>
    <cellStyle name="40% - Accent4 21 2" xfId="1020"/>
    <cellStyle name="40% - Accent4 22" xfId="1021"/>
    <cellStyle name="40% - Accent4 22 2" xfId="1022"/>
    <cellStyle name="40% - Accent4 23" xfId="1023"/>
    <cellStyle name="40% - Accent4 23 2" xfId="1024"/>
    <cellStyle name="40% - Accent4 24" xfId="1025"/>
    <cellStyle name="40% - Accent4 24 2" xfId="1026"/>
    <cellStyle name="40% - Accent4 25" xfId="1027"/>
    <cellStyle name="40% - Accent4 25 2" xfId="1028"/>
    <cellStyle name="40% - Accent4 26" xfId="1029"/>
    <cellStyle name="40% - Accent4 26 2" xfId="1030"/>
    <cellStyle name="40% - Accent4 27" xfId="1031"/>
    <cellStyle name="40% - Accent4 27 2" xfId="1032"/>
    <cellStyle name="40% - Accent4 28" xfId="1033"/>
    <cellStyle name="40% - Accent4 28 2" xfId="1034"/>
    <cellStyle name="40% - Accent4 29" xfId="1035"/>
    <cellStyle name="40% - Accent4 29 2" xfId="1036"/>
    <cellStyle name="40% - Accent4 3" xfId="1037"/>
    <cellStyle name="40% - Accent4 3 2" xfId="1038"/>
    <cellStyle name="40% - Accent4 30" xfId="1039"/>
    <cellStyle name="40% - Accent4 30 2" xfId="1040"/>
    <cellStyle name="40% - Accent4 31" xfId="1041"/>
    <cellStyle name="40% - Accent4 31 2" xfId="1042"/>
    <cellStyle name="40% - Accent4 32" xfId="1043"/>
    <cellStyle name="40% - Accent4 32 2" xfId="1044"/>
    <cellStyle name="40% - Accent4 33" xfId="1045"/>
    <cellStyle name="40% - Accent4 33 2" xfId="1046"/>
    <cellStyle name="40% - Accent4 34" xfId="1047"/>
    <cellStyle name="40% - Accent4 34 2" xfId="1048"/>
    <cellStyle name="40% - Accent4 35" xfId="1049"/>
    <cellStyle name="40% - Accent4 35 2" xfId="1050"/>
    <cellStyle name="40% - Accent4 36" xfId="1051"/>
    <cellStyle name="40% - Accent4 36 2" xfId="1052"/>
    <cellStyle name="40% - Accent4 37" xfId="1053"/>
    <cellStyle name="40% - Accent4 37 2" xfId="1054"/>
    <cellStyle name="40% - Accent4 38" xfId="1055"/>
    <cellStyle name="40% - Accent4 38 2" xfId="1056"/>
    <cellStyle name="40% - Accent4 39" xfId="1057"/>
    <cellStyle name="40% - Accent4 39 2" xfId="1058"/>
    <cellStyle name="40% - Accent4 4" xfId="1059"/>
    <cellStyle name="40% - Accent4 4 2" xfId="1060"/>
    <cellStyle name="40% - Accent4 40" xfId="1061"/>
    <cellStyle name="40% - Accent4 40 2" xfId="1062"/>
    <cellStyle name="40% - Accent4 41" xfId="1063"/>
    <cellStyle name="40% - Accent4 41 2" xfId="1064"/>
    <cellStyle name="40% - Accent4 42" xfId="1065"/>
    <cellStyle name="40% - Accent4 42 2" xfId="1066"/>
    <cellStyle name="40% - Accent4 43" xfId="1067"/>
    <cellStyle name="40% - Accent4 43 2" xfId="1068"/>
    <cellStyle name="40% - Accent4 44" xfId="1069"/>
    <cellStyle name="40% - Accent4 44 2" xfId="1070"/>
    <cellStyle name="40% - Accent4 45" xfId="1071"/>
    <cellStyle name="40% - Accent4 45 2" xfId="1072"/>
    <cellStyle name="40% - Accent4 46" xfId="1073"/>
    <cellStyle name="40% - Accent4 46 2" xfId="1074"/>
    <cellStyle name="40% - Accent4 47" xfId="1075"/>
    <cellStyle name="40% - Accent4 47 2" xfId="1076"/>
    <cellStyle name="40% - Accent4 48" xfId="1077"/>
    <cellStyle name="40% - Accent4 48 2" xfId="1078"/>
    <cellStyle name="40% - Accent4 49" xfId="1079"/>
    <cellStyle name="40% - Accent4 49 2" xfId="1080"/>
    <cellStyle name="40% - Accent4 5" xfId="1081"/>
    <cellStyle name="40% - Accent4 5 2" xfId="1082"/>
    <cellStyle name="40% - Accent4 50" xfId="1083"/>
    <cellStyle name="40% - Accent4 50 2" xfId="1084"/>
    <cellStyle name="40% - Accent4 51" xfId="1085"/>
    <cellStyle name="40% - Accent4 51 2" xfId="1086"/>
    <cellStyle name="40% - Accent4 52" xfId="1087"/>
    <cellStyle name="40% - Accent4 52 2" xfId="1088"/>
    <cellStyle name="40% - Accent4 53" xfId="1089"/>
    <cellStyle name="40% - Accent4 53 2" xfId="1090"/>
    <cellStyle name="40% - Accent4 54" xfId="1091"/>
    <cellStyle name="40% - Accent4 54 2" xfId="1092"/>
    <cellStyle name="40% - Accent4 55" xfId="1093"/>
    <cellStyle name="40% - Accent4 55 2" xfId="1094"/>
    <cellStyle name="40% - Accent4 56" xfId="1095"/>
    <cellStyle name="40% - Accent4 56 2" xfId="1096"/>
    <cellStyle name="40% - Accent4 6" xfId="1097"/>
    <cellStyle name="40% - Accent4 6 2" xfId="1098"/>
    <cellStyle name="40% - Accent4 7" xfId="1099"/>
    <cellStyle name="40% - Accent4 7 2" xfId="1100"/>
    <cellStyle name="40% - Accent4 8" xfId="1101"/>
    <cellStyle name="40% - Accent4 8 2" xfId="1102"/>
    <cellStyle name="40% - Accent4 9" xfId="1103"/>
    <cellStyle name="40% - Accent4 9 2" xfId="1104"/>
    <cellStyle name="40% - Accent5 10" xfId="1105"/>
    <cellStyle name="40% - Accent5 10 2" xfId="1106"/>
    <cellStyle name="40% - Accent5 11" xfId="1107"/>
    <cellStyle name="40% - Accent5 11 2" xfId="1108"/>
    <cellStyle name="40% - Accent5 12" xfId="1109"/>
    <cellStyle name="40% - Accent5 12 2" xfId="1110"/>
    <cellStyle name="40% - Accent5 13" xfId="1111"/>
    <cellStyle name="40% - Accent5 13 2" xfId="1112"/>
    <cellStyle name="40% - Accent5 14" xfId="1113"/>
    <cellStyle name="40% - Accent5 14 2" xfId="1114"/>
    <cellStyle name="40% - Accent5 15" xfId="1115"/>
    <cellStyle name="40% - Accent5 15 2" xfId="1116"/>
    <cellStyle name="40% - Accent5 16" xfId="1117"/>
    <cellStyle name="40% - Accent5 16 2" xfId="1118"/>
    <cellStyle name="40% - Accent5 17" xfId="1119"/>
    <cellStyle name="40% - Accent5 17 2" xfId="1120"/>
    <cellStyle name="40% - Accent5 18" xfId="1121"/>
    <cellStyle name="40% - Accent5 18 2" xfId="1122"/>
    <cellStyle name="40% - Accent5 19" xfId="1123"/>
    <cellStyle name="40% - Accent5 19 2" xfId="1124"/>
    <cellStyle name="40% - Accent5 2" xfId="1125"/>
    <cellStyle name="40% - Accent5 2 2" xfId="1126"/>
    <cellStyle name="40% - Accent5 20" xfId="1127"/>
    <cellStyle name="40% - Accent5 20 2" xfId="1128"/>
    <cellStyle name="40% - Accent5 21" xfId="1129"/>
    <cellStyle name="40% - Accent5 21 2" xfId="1130"/>
    <cellStyle name="40% - Accent5 22" xfId="1131"/>
    <cellStyle name="40% - Accent5 22 2" xfId="1132"/>
    <cellStyle name="40% - Accent5 23" xfId="1133"/>
    <cellStyle name="40% - Accent5 23 2" xfId="1134"/>
    <cellStyle name="40% - Accent5 24" xfId="1135"/>
    <cellStyle name="40% - Accent5 24 2" xfId="1136"/>
    <cellStyle name="40% - Accent5 25" xfId="1137"/>
    <cellStyle name="40% - Accent5 25 2" xfId="1138"/>
    <cellStyle name="40% - Accent5 26" xfId="1139"/>
    <cellStyle name="40% - Accent5 26 2" xfId="1140"/>
    <cellStyle name="40% - Accent5 27" xfId="1141"/>
    <cellStyle name="40% - Accent5 27 2" xfId="1142"/>
    <cellStyle name="40% - Accent5 28" xfId="1143"/>
    <cellStyle name="40% - Accent5 28 2" xfId="1144"/>
    <cellStyle name="40% - Accent5 29" xfId="1145"/>
    <cellStyle name="40% - Accent5 29 2" xfId="1146"/>
    <cellStyle name="40% - Accent5 3" xfId="1147"/>
    <cellStyle name="40% - Accent5 3 2" xfId="1148"/>
    <cellStyle name="40% - Accent5 30" xfId="1149"/>
    <cellStyle name="40% - Accent5 30 2" xfId="1150"/>
    <cellStyle name="40% - Accent5 31" xfId="1151"/>
    <cellStyle name="40% - Accent5 31 2" xfId="1152"/>
    <cellStyle name="40% - Accent5 32" xfId="1153"/>
    <cellStyle name="40% - Accent5 32 2" xfId="1154"/>
    <cellStyle name="40% - Accent5 33" xfId="1155"/>
    <cellStyle name="40% - Accent5 33 2" xfId="1156"/>
    <cellStyle name="40% - Accent5 34" xfId="1157"/>
    <cellStyle name="40% - Accent5 34 2" xfId="1158"/>
    <cellStyle name="40% - Accent5 35" xfId="1159"/>
    <cellStyle name="40% - Accent5 35 2" xfId="1160"/>
    <cellStyle name="40% - Accent5 36" xfId="1161"/>
    <cellStyle name="40% - Accent5 36 2" xfId="1162"/>
    <cellStyle name="40% - Accent5 37" xfId="1163"/>
    <cellStyle name="40% - Accent5 37 2" xfId="1164"/>
    <cellStyle name="40% - Accent5 38" xfId="1165"/>
    <cellStyle name="40% - Accent5 38 2" xfId="1166"/>
    <cellStyle name="40% - Accent5 39" xfId="1167"/>
    <cellStyle name="40% - Accent5 39 2" xfId="1168"/>
    <cellStyle name="40% - Accent5 4" xfId="1169"/>
    <cellStyle name="40% - Accent5 4 2" xfId="1170"/>
    <cellStyle name="40% - Accent5 40" xfId="1171"/>
    <cellStyle name="40% - Accent5 40 2" xfId="1172"/>
    <cellStyle name="40% - Accent5 41" xfId="1173"/>
    <cellStyle name="40% - Accent5 41 2" xfId="1174"/>
    <cellStyle name="40% - Accent5 42" xfId="1175"/>
    <cellStyle name="40% - Accent5 42 2" xfId="1176"/>
    <cellStyle name="40% - Accent5 43" xfId="1177"/>
    <cellStyle name="40% - Accent5 43 2" xfId="1178"/>
    <cellStyle name="40% - Accent5 44" xfId="1179"/>
    <cellStyle name="40% - Accent5 44 2" xfId="1180"/>
    <cellStyle name="40% - Accent5 45" xfId="1181"/>
    <cellStyle name="40% - Accent5 45 2" xfId="1182"/>
    <cellStyle name="40% - Accent5 46" xfId="1183"/>
    <cellStyle name="40% - Accent5 46 2" xfId="1184"/>
    <cellStyle name="40% - Accent5 47" xfId="1185"/>
    <cellStyle name="40% - Accent5 47 2" xfId="1186"/>
    <cellStyle name="40% - Accent5 48" xfId="1187"/>
    <cellStyle name="40% - Accent5 48 2" xfId="1188"/>
    <cellStyle name="40% - Accent5 49" xfId="1189"/>
    <cellStyle name="40% - Accent5 49 2" xfId="1190"/>
    <cellStyle name="40% - Accent5 5" xfId="1191"/>
    <cellStyle name="40% - Accent5 5 2" xfId="1192"/>
    <cellStyle name="40% - Accent5 50" xfId="1193"/>
    <cellStyle name="40% - Accent5 50 2" xfId="1194"/>
    <cellStyle name="40% - Accent5 51" xfId="1195"/>
    <cellStyle name="40% - Accent5 51 2" xfId="1196"/>
    <cellStyle name="40% - Accent5 52" xfId="1197"/>
    <cellStyle name="40% - Accent5 52 2" xfId="1198"/>
    <cellStyle name="40% - Accent5 53" xfId="1199"/>
    <cellStyle name="40% - Accent5 53 2" xfId="1200"/>
    <cellStyle name="40% - Accent5 54" xfId="1201"/>
    <cellStyle name="40% - Accent5 54 2" xfId="1202"/>
    <cellStyle name="40% - Accent5 55" xfId="1203"/>
    <cellStyle name="40% - Accent5 55 2" xfId="1204"/>
    <cellStyle name="40% - Accent5 56" xfId="1205"/>
    <cellStyle name="40% - Accent5 56 2" xfId="1206"/>
    <cellStyle name="40% - Accent5 6" xfId="1207"/>
    <cellStyle name="40% - Accent5 6 2" xfId="1208"/>
    <cellStyle name="40% - Accent5 7" xfId="1209"/>
    <cellStyle name="40% - Accent5 7 2" xfId="1210"/>
    <cellStyle name="40% - Accent5 8" xfId="1211"/>
    <cellStyle name="40% - Accent5 8 2" xfId="1212"/>
    <cellStyle name="40% - Accent5 9" xfId="1213"/>
    <cellStyle name="40% - Accent5 9 2" xfId="1214"/>
    <cellStyle name="40% - Accent6 10" xfId="1215"/>
    <cellStyle name="40% - Accent6 10 2" xfId="1216"/>
    <cellStyle name="40% - Accent6 11" xfId="1217"/>
    <cellStyle name="40% - Accent6 11 2" xfId="1218"/>
    <cellStyle name="40% - Accent6 12" xfId="1219"/>
    <cellStyle name="40% - Accent6 12 2" xfId="1220"/>
    <cellStyle name="40% - Accent6 13" xfId="1221"/>
    <cellStyle name="40% - Accent6 13 2" xfId="1222"/>
    <cellStyle name="40% - Accent6 14" xfId="1223"/>
    <cellStyle name="40% - Accent6 14 2" xfId="1224"/>
    <cellStyle name="40% - Accent6 15" xfId="1225"/>
    <cellStyle name="40% - Accent6 15 2" xfId="1226"/>
    <cellStyle name="40% - Accent6 16" xfId="1227"/>
    <cellStyle name="40% - Accent6 16 2" xfId="1228"/>
    <cellStyle name="40% - Accent6 17" xfId="1229"/>
    <cellStyle name="40% - Accent6 17 2" xfId="1230"/>
    <cellStyle name="40% - Accent6 18" xfId="1231"/>
    <cellStyle name="40% - Accent6 18 2" xfId="1232"/>
    <cellStyle name="40% - Accent6 19" xfId="1233"/>
    <cellStyle name="40% - Accent6 19 2" xfId="1234"/>
    <cellStyle name="40% - Accent6 2" xfId="1235"/>
    <cellStyle name="40% - Accent6 2 2" xfId="1236"/>
    <cellStyle name="40% - Accent6 20" xfId="1237"/>
    <cellStyle name="40% - Accent6 20 2" xfId="1238"/>
    <cellStyle name="40% - Accent6 21" xfId="1239"/>
    <cellStyle name="40% - Accent6 21 2" xfId="1240"/>
    <cellStyle name="40% - Accent6 22" xfId="1241"/>
    <cellStyle name="40% - Accent6 22 2" xfId="1242"/>
    <cellStyle name="40% - Accent6 23" xfId="1243"/>
    <cellStyle name="40% - Accent6 23 2" xfId="1244"/>
    <cellStyle name="40% - Accent6 24" xfId="1245"/>
    <cellStyle name="40% - Accent6 24 2" xfId="1246"/>
    <cellStyle name="40% - Accent6 25" xfId="1247"/>
    <cellStyle name="40% - Accent6 25 2" xfId="1248"/>
    <cellStyle name="40% - Accent6 26" xfId="1249"/>
    <cellStyle name="40% - Accent6 26 2" xfId="1250"/>
    <cellStyle name="40% - Accent6 27" xfId="1251"/>
    <cellStyle name="40% - Accent6 27 2" xfId="1252"/>
    <cellStyle name="40% - Accent6 28" xfId="1253"/>
    <cellStyle name="40% - Accent6 28 2" xfId="1254"/>
    <cellStyle name="40% - Accent6 29" xfId="1255"/>
    <cellStyle name="40% - Accent6 29 2" xfId="1256"/>
    <cellStyle name="40% - Accent6 3" xfId="1257"/>
    <cellStyle name="40% - Accent6 3 2" xfId="1258"/>
    <cellStyle name="40% - Accent6 30" xfId="1259"/>
    <cellStyle name="40% - Accent6 30 2" xfId="1260"/>
    <cellStyle name="40% - Accent6 31" xfId="1261"/>
    <cellStyle name="40% - Accent6 31 2" xfId="1262"/>
    <cellStyle name="40% - Accent6 32" xfId="1263"/>
    <cellStyle name="40% - Accent6 32 2" xfId="1264"/>
    <cellStyle name="40% - Accent6 33" xfId="1265"/>
    <cellStyle name="40% - Accent6 33 2" xfId="1266"/>
    <cellStyle name="40% - Accent6 34" xfId="1267"/>
    <cellStyle name="40% - Accent6 34 2" xfId="1268"/>
    <cellStyle name="40% - Accent6 35" xfId="1269"/>
    <cellStyle name="40% - Accent6 35 2" xfId="1270"/>
    <cellStyle name="40% - Accent6 36" xfId="1271"/>
    <cellStyle name="40% - Accent6 36 2" xfId="1272"/>
    <cellStyle name="40% - Accent6 37" xfId="1273"/>
    <cellStyle name="40% - Accent6 37 2" xfId="1274"/>
    <cellStyle name="40% - Accent6 38" xfId="1275"/>
    <cellStyle name="40% - Accent6 38 2" xfId="1276"/>
    <cellStyle name="40% - Accent6 39" xfId="1277"/>
    <cellStyle name="40% - Accent6 39 2" xfId="1278"/>
    <cellStyle name="40% - Accent6 4" xfId="1279"/>
    <cellStyle name="40% - Accent6 4 2" xfId="1280"/>
    <cellStyle name="40% - Accent6 40" xfId="1281"/>
    <cellStyle name="40% - Accent6 40 2" xfId="1282"/>
    <cellStyle name="40% - Accent6 41" xfId="1283"/>
    <cellStyle name="40% - Accent6 41 2" xfId="1284"/>
    <cellStyle name="40% - Accent6 42" xfId="1285"/>
    <cellStyle name="40% - Accent6 42 2" xfId="1286"/>
    <cellStyle name="40% - Accent6 43" xfId="1287"/>
    <cellStyle name="40% - Accent6 43 2" xfId="1288"/>
    <cellStyle name="40% - Accent6 44" xfId="1289"/>
    <cellStyle name="40% - Accent6 44 2" xfId="1290"/>
    <cellStyle name="40% - Accent6 45" xfId="1291"/>
    <cellStyle name="40% - Accent6 45 2" xfId="1292"/>
    <cellStyle name="40% - Accent6 46" xfId="1293"/>
    <cellStyle name="40% - Accent6 46 2" xfId="1294"/>
    <cellStyle name="40% - Accent6 47" xfId="1295"/>
    <cellStyle name="40% - Accent6 47 2" xfId="1296"/>
    <cellStyle name="40% - Accent6 48" xfId="1297"/>
    <cellStyle name="40% - Accent6 48 2" xfId="1298"/>
    <cellStyle name="40% - Accent6 49" xfId="1299"/>
    <cellStyle name="40% - Accent6 49 2" xfId="1300"/>
    <cellStyle name="40% - Accent6 5" xfId="1301"/>
    <cellStyle name="40% - Accent6 5 2" xfId="1302"/>
    <cellStyle name="40% - Accent6 50" xfId="1303"/>
    <cellStyle name="40% - Accent6 50 2" xfId="1304"/>
    <cellStyle name="40% - Accent6 51" xfId="1305"/>
    <cellStyle name="40% - Accent6 51 2" xfId="1306"/>
    <cellStyle name="40% - Accent6 52" xfId="1307"/>
    <cellStyle name="40% - Accent6 52 2" xfId="1308"/>
    <cellStyle name="40% - Accent6 53" xfId="1309"/>
    <cellStyle name="40% - Accent6 53 2" xfId="1310"/>
    <cellStyle name="40% - Accent6 54" xfId="1311"/>
    <cellStyle name="40% - Accent6 54 2" xfId="1312"/>
    <cellStyle name="40% - Accent6 55" xfId="1313"/>
    <cellStyle name="40% - Accent6 55 2" xfId="1314"/>
    <cellStyle name="40% - Accent6 56" xfId="1315"/>
    <cellStyle name="40% - Accent6 56 2" xfId="1316"/>
    <cellStyle name="40% - Accent6 6" xfId="1317"/>
    <cellStyle name="40% - Accent6 6 2" xfId="1318"/>
    <cellStyle name="40% - Accent6 7" xfId="1319"/>
    <cellStyle name="40% - Accent6 7 2" xfId="1320"/>
    <cellStyle name="40% - Accent6 8" xfId="1321"/>
    <cellStyle name="40% - Accent6 8 2" xfId="1322"/>
    <cellStyle name="40% - Accent6 9" xfId="1323"/>
    <cellStyle name="40% - Accent6 9 2" xfId="1324"/>
    <cellStyle name="60% - Accent1 10" xfId="1325"/>
    <cellStyle name="60% - Accent1 11" xfId="1326"/>
    <cellStyle name="60% - Accent1 12" xfId="1327"/>
    <cellStyle name="60% - Accent1 13" xfId="1328"/>
    <cellStyle name="60% - Accent1 14" xfId="1329"/>
    <cellStyle name="60% - Accent1 15" xfId="1330"/>
    <cellStyle name="60% - Accent1 16" xfId="1331"/>
    <cellStyle name="60% - Accent1 17" xfId="1332"/>
    <cellStyle name="60% - Accent1 18" xfId="1333"/>
    <cellStyle name="60% - Accent1 19" xfId="1334"/>
    <cellStyle name="60% - Accent1 2" xfId="1335"/>
    <cellStyle name="60% - Accent1 20" xfId="1336"/>
    <cellStyle name="60% - Accent1 21" xfId="1337"/>
    <cellStyle name="60% - Accent1 22" xfId="1338"/>
    <cellStyle name="60% - Accent1 23" xfId="1339"/>
    <cellStyle name="60% - Accent1 24" xfId="1340"/>
    <cellStyle name="60% - Accent1 25" xfId="1341"/>
    <cellStyle name="60% - Accent1 26" xfId="1342"/>
    <cellStyle name="60% - Accent1 27" xfId="1343"/>
    <cellStyle name="60% - Accent1 28" xfId="1344"/>
    <cellStyle name="60% - Accent1 29" xfId="1345"/>
    <cellStyle name="60% - Accent1 3" xfId="1346"/>
    <cellStyle name="60% - Accent1 30" xfId="1347"/>
    <cellStyle name="60% - Accent1 31" xfId="1348"/>
    <cellStyle name="60% - Accent1 32" xfId="1349"/>
    <cellStyle name="60% - Accent1 33" xfId="1350"/>
    <cellStyle name="60% - Accent1 34" xfId="1351"/>
    <cellStyle name="60% - Accent1 35" xfId="1352"/>
    <cellStyle name="60% - Accent1 36" xfId="1353"/>
    <cellStyle name="60% - Accent1 37" xfId="1354"/>
    <cellStyle name="60% - Accent1 38" xfId="1355"/>
    <cellStyle name="60% - Accent1 39" xfId="1356"/>
    <cellStyle name="60% - Accent1 4" xfId="1357"/>
    <cellStyle name="60% - Accent1 40" xfId="1358"/>
    <cellStyle name="60% - Accent1 41" xfId="1359"/>
    <cellStyle name="60% - Accent1 42" xfId="1360"/>
    <cellStyle name="60% - Accent1 43" xfId="1361"/>
    <cellStyle name="60% - Accent1 44" xfId="1362"/>
    <cellStyle name="60% - Accent1 45" xfId="1363"/>
    <cellStyle name="60% - Accent1 46" xfId="1364"/>
    <cellStyle name="60% - Accent1 47" xfId="1365"/>
    <cellStyle name="60% - Accent1 48" xfId="1366"/>
    <cellStyle name="60% - Accent1 49" xfId="1367"/>
    <cellStyle name="60% - Accent1 5" xfId="1368"/>
    <cellStyle name="60% - Accent1 50" xfId="1369"/>
    <cellStyle name="60% - Accent1 51" xfId="1370"/>
    <cellStyle name="60% - Accent1 52" xfId="1371"/>
    <cellStyle name="60% - Accent1 53" xfId="1372"/>
    <cellStyle name="60% - Accent1 54" xfId="1373"/>
    <cellStyle name="60% - Accent1 55" xfId="1374"/>
    <cellStyle name="60% - Accent1 56" xfId="1375"/>
    <cellStyle name="60% - Accent1 6" xfId="1376"/>
    <cellStyle name="60% - Accent1 7" xfId="1377"/>
    <cellStyle name="60% - Accent1 8" xfId="1378"/>
    <cellStyle name="60% - Accent1 9" xfId="1379"/>
    <cellStyle name="60% - Accent2 10" xfId="1380"/>
    <cellStyle name="60% - Accent2 11" xfId="1381"/>
    <cellStyle name="60% - Accent2 12" xfId="1382"/>
    <cellStyle name="60% - Accent2 13" xfId="1383"/>
    <cellStyle name="60% - Accent2 14" xfId="1384"/>
    <cellStyle name="60% - Accent2 15" xfId="1385"/>
    <cellStyle name="60% - Accent2 16" xfId="1386"/>
    <cellStyle name="60% - Accent2 17" xfId="1387"/>
    <cellStyle name="60% - Accent2 18" xfId="1388"/>
    <cellStyle name="60% - Accent2 19" xfId="1389"/>
    <cellStyle name="60% - Accent2 2" xfId="1390"/>
    <cellStyle name="60% - Accent2 20" xfId="1391"/>
    <cellStyle name="60% - Accent2 21" xfId="1392"/>
    <cellStyle name="60% - Accent2 22" xfId="1393"/>
    <cellStyle name="60% - Accent2 23" xfId="1394"/>
    <cellStyle name="60% - Accent2 24" xfId="1395"/>
    <cellStyle name="60% - Accent2 25" xfId="1396"/>
    <cellStyle name="60% - Accent2 26" xfId="1397"/>
    <cellStyle name="60% - Accent2 27" xfId="1398"/>
    <cellStyle name="60% - Accent2 28" xfId="1399"/>
    <cellStyle name="60% - Accent2 29" xfId="1400"/>
    <cellStyle name="60% - Accent2 3" xfId="1401"/>
    <cellStyle name="60% - Accent2 30" xfId="1402"/>
    <cellStyle name="60% - Accent2 31" xfId="1403"/>
    <cellStyle name="60% - Accent2 32" xfId="1404"/>
    <cellStyle name="60% - Accent2 33" xfId="1405"/>
    <cellStyle name="60% - Accent2 34" xfId="1406"/>
    <cellStyle name="60% - Accent2 35" xfId="1407"/>
    <cellStyle name="60% - Accent2 36" xfId="1408"/>
    <cellStyle name="60% - Accent2 37" xfId="1409"/>
    <cellStyle name="60% - Accent2 38" xfId="1410"/>
    <cellStyle name="60% - Accent2 39" xfId="1411"/>
    <cellStyle name="60% - Accent2 4" xfId="1412"/>
    <cellStyle name="60% - Accent2 40" xfId="1413"/>
    <cellStyle name="60% - Accent2 41" xfId="1414"/>
    <cellStyle name="60% - Accent2 42" xfId="1415"/>
    <cellStyle name="60% - Accent2 43" xfId="1416"/>
    <cellStyle name="60% - Accent2 44" xfId="1417"/>
    <cellStyle name="60% - Accent2 45" xfId="1418"/>
    <cellStyle name="60% - Accent2 46" xfId="1419"/>
    <cellStyle name="60% - Accent2 47" xfId="1420"/>
    <cellStyle name="60% - Accent2 48" xfId="1421"/>
    <cellStyle name="60% - Accent2 49" xfId="1422"/>
    <cellStyle name="60% - Accent2 5" xfId="1423"/>
    <cellStyle name="60% - Accent2 50" xfId="1424"/>
    <cellStyle name="60% - Accent2 51" xfId="1425"/>
    <cellStyle name="60% - Accent2 52" xfId="1426"/>
    <cellStyle name="60% - Accent2 53" xfId="1427"/>
    <cellStyle name="60% - Accent2 54" xfId="1428"/>
    <cellStyle name="60% - Accent2 55" xfId="1429"/>
    <cellStyle name="60% - Accent2 56" xfId="1430"/>
    <cellStyle name="60% - Accent2 6" xfId="1431"/>
    <cellStyle name="60% - Accent2 7" xfId="1432"/>
    <cellStyle name="60% - Accent2 8" xfId="1433"/>
    <cellStyle name="60% - Accent2 9" xfId="1434"/>
    <cellStyle name="60% - Accent3 10" xfId="1435"/>
    <cellStyle name="60% - Accent3 11" xfId="1436"/>
    <cellStyle name="60% - Accent3 12" xfId="1437"/>
    <cellStyle name="60% - Accent3 13" xfId="1438"/>
    <cellStyle name="60% - Accent3 14" xfId="1439"/>
    <cellStyle name="60% - Accent3 15" xfId="1440"/>
    <cellStyle name="60% - Accent3 16" xfId="1441"/>
    <cellStyle name="60% - Accent3 17" xfId="1442"/>
    <cellStyle name="60% - Accent3 18" xfId="1443"/>
    <cellStyle name="60% - Accent3 19" xfId="1444"/>
    <cellStyle name="60% - Accent3 2" xfId="1445"/>
    <cellStyle name="60% - Accent3 20" xfId="1446"/>
    <cellStyle name="60% - Accent3 21" xfId="1447"/>
    <cellStyle name="60% - Accent3 22" xfId="1448"/>
    <cellStyle name="60% - Accent3 23" xfId="1449"/>
    <cellStyle name="60% - Accent3 24" xfId="1450"/>
    <cellStyle name="60% - Accent3 25" xfId="1451"/>
    <cellStyle name="60% - Accent3 26" xfId="1452"/>
    <cellStyle name="60% - Accent3 27" xfId="1453"/>
    <cellStyle name="60% - Accent3 28" xfId="1454"/>
    <cellStyle name="60% - Accent3 29" xfId="1455"/>
    <cellStyle name="60% - Accent3 3" xfId="1456"/>
    <cellStyle name="60% - Accent3 30" xfId="1457"/>
    <cellStyle name="60% - Accent3 31" xfId="1458"/>
    <cellStyle name="60% - Accent3 32" xfId="1459"/>
    <cellStyle name="60% - Accent3 33" xfId="1460"/>
    <cellStyle name="60% - Accent3 34" xfId="1461"/>
    <cellStyle name="60% - Accent3 35" xfId="1462"/>
    <cellStyle name="60% - Accent3 36" xfId="1463"/>
    <cellStyle name="60% - Accent3 37" xfId="1464"/>
    <cellStyle name="60% - Accent3 38" xfId="1465"/>
    <cellStyle name="60% - Accent3 39" xfId="1466"/>
    <cellStyle name="60% - Accent3 4" xfId="1467"/>
    <cellStyle name="60% - Accent3 40" xfId="1468"/>
    <cellStyle name="60% - Accent3 41" xfId="1469"/>
    <cellStyle name="60% - Accent3 42" xfId="1470"/>
    <cellStyle name="60% - Accent3 43" xfId="1471"/>
    <cellStyle name="60% - Accent3 44" xfId="1472"/>
    <cellStyle name="60% - Accent3 45" xfId="1473"/>
    <cellStyle name="60% - Accent3 46" xfId="1474"/>
    <cellStyle name="60% - Accent3 47" xfId="1475"/>
    <cellStyle name="60% - Accent3 48" xfId="1476"/>
    <cellStyle name="60% - Accent3 49" xfId="1477"/>
    <cellStyle name="60% - Accent3 5" xfId="1478"/>
    <cellStyle name="60% - Accent3 50" xfId="1479"/>
    <cellStyle name="60% - Accent3 51" xfId="1480"/>
    <cellStyle name="60% - Accent3 52" xfId="1481"/>
    <cellStyle name="60% - Accent3 53" xfId="1482"/>
    <cellStyle name="60% - Accent3 54" xfId="1483"/>
    <cellStyle name="60% - Accent3 55" xfId="1484"/>
    <cellStyle name="60% - Accent3 56" xfId="1485"/>
    <cellStyle name="60% - Accent3 6" xfId="1486"/>
    <cellStyle name="60% - Accent3 7" xfId="1487"/>
    <cellStyle name="60% - Accent3 8" xfId="1488"/>
    <cellStyle name="60% - Accent3 9" xfId="1489"/>
    <cellStyle name="60% - Accent4 10" xfId="1490"/>
    <cellStyle name="60% - Accent4 11" xfId="1491"/>
    <cellStyle name="60% - Accent4 12" xfId="1492"/>
    <cellStyle name="60% - Accent4 13" xfId="1493"/>
    <cellStyle name="60% - Accent4 14" xfId="1494"/>
    <cellStyle name="60% - Accent4 15" xfId="1495"/>
    <cellStyle name="60% - Accent4 16" xfId="1496"/>
    <cellStyle name="60% - Accent4 17" xfId="1497"/>
    <cellStyle name="60% - Accent4 18" xfId="1498"/>
    <cellStyle name="60% - Accent4 19" xfId="1499"/>
    <cellStyle name="60% - Accent4 2" xfId="1500"/>
    <cellStyle name="60% - Accent4 20" xfId="1501"/>
    <cellStyle name="60% - Accent4 21" xfId="1502"/>
    <cellStyle name="60% - Accent4 22" xfId="1503"/>
    <cellStyle name="60% - Accent4 23" xfId="1504"/>
    <cellStyle name="60% - Accent4 24" xfId="1505"/>
    <cellStyle name="60% - Accent4 25" xfId="1506"/>
    <cellStyle name="60% - Accent4 26" xfId="1507"/>
    <cellStyle name="60% - Accent4 27" xfId="1508"/>
    <cellStyle name="60% - Accent4 28" xfId="1509"/>
    <cellStyle name="60% - Accent4 29" xfId="1510"/>
    <cellStyle name="60% - Accent4 3" xfId="1511"/>
    <cellStyle name="60% - Accent4 30" xfId="1512"/>
    <cellStyle name="60% - Accent4 31" xfId="1513"/>
    <cellStyle name="60% - Accent4 32" xfId="1514"/>
    <cellStyle name="60% - Accent4 33" xfId="1515"/>
    <cellStyle name="60% - Accent4 34" xfId="1516"/>
    <cellStyle name="60% - Accent4 35" xfId="1517"/>
    <cellStyle name="60% - Accent4 36" xfId="1518"/>
    <cellStyle name="60% - Accent4 37" xfId="1519"/>
    <cellStyle name="60% - Accent4 38" xfId="1520"/>
    <cellStyle name="60% - Accent4 39" xfId="1521"/>
    <cellStyle name="60% - Accent4 4" xfId="1522"/>
    <cellStyle name="60% - Accent4 40" xfId="1523"/>
    <cellStyle name="60% - Accent4 41" xfId="1524"/>
    <cellStyle name="60% - Accent4 42" xfId="1525"/>
    <cellStyle name="60% - Accent4 43" xfId="1526"/>
    <cellStyle name="60% - Accent4 44" xfId="1527"/>
    <cellStyle name="60% - Accent4 45" xfId="1528"/>
    <cellStyle name="60% - Accent4 46" xfId="1529"/>
    <cellStyle name="60% - Accent4 47" xfId="1530"/>
    <cellStyle name="60% - Accent4 48" xfId="1531"/>
    <cellStyle name="60% - Accent4 49" xfId="1532"/>
    <cellStyle name="60% - Accent4 5" xfId="1533"/>
    <cellStyle name="60% - Accent4 50" xfId="1534"/>
    <cellStyle name="60% - Accent4 51" xfId="1535"/>
    <cellStyle name="60% - Accent4 52" xfId="1536"/>
    <cellStyle name="60% - Accent4 53" xfId="1537"/>
    <cellStyle name="60% - Accent4 54" xfId="1538"/>
    <cellStyle name="60% - Accent4 55" xfId="1539"/>
    <cellStyle name="60% - Accent4 56" xfId="1540"/>
    <cellStyle name="60% - Accent4 6" xfId="1541"/>
    <cellStyle name="60% - Accent4 7" xfId="1542"/>
    <cellStyle name="60% - Accent4 8" xfId="1543"/>
    <cellStyle name="60% - Accent4 9" xfId="1544"/>
    <cellStyle name="60% - Accent5 10" xfId="1545"/>
    <cellStyle name="60% - Accent5 11" xfId="1546"/>
    <cellStyle name="60% - Accent5 12" xfId="1547"/>
    <cellStyle name="60% - Accent5 13" xfId="1548"/>
    <cellStyle name="60% - Accent5 14" xfId="1549"/>
    <cellStyle name="60% - Accent5 15" xfId="1550"/>
    <cellStyle name="60% - Accent5 16" xfId="1551"/>
    <cellStyle name="60% - Accent5 17" xfId="1552"/>
    <cellStyle name="60% - Accent5 18" xfId="1553"/>
    <cellStyle name="60% - Accent5 19" xfId="1554"/>
    <cellStyle name="60% - Accent5 2" xfId="1555"/>
    <cellStyle name="60% - Accent5 20" xfId="1556"/>
    <cellStyle name="60% - Accent5 21" xfId="1557"/>
    <cellStyle name="60% - Accent5 22" xfId="1558"/>
    <cellStyle name="60% - Accent5 23" xfId="1559"/>
    <cellStyle name="60% - Accent5 24" xfId="1560"/>
    <cellStyle name="60% - Accent5 25" xfId="1561"/>
    <cellStyle name="60% - Accent5 26" xfId="1562"/>
    <cellStyle name="60% - Accent5 27" xfId="1563"/>
    <cellStyle name="60% - Accent5 28" xfId="1564"/>
    <cellStyle name="60% - Accent5 29" xfId="1565"/>
    <cellStyle name="60% - Accent5 3" xfId="1566"/>
    <cellStyle name="60% - Accent5 30" xfId="1567"/>
    <cellStyle name="60% - Accent5 31" xfId="1568"/>
    <cellStyle name="60% - Accent5 32" xfId="1569"/>
    <cellStyle name="60% - Accent5 33" xfId="1570"/>
    <cellStyle name="60% - Accent5 34" xfId="1571"/>
    <cellStyle name="60% - Accent5 35" xfId="1572"/>
    <cellStyle name="60% - Accent5 36" xfId="1573"/>
    <cellStyle name="60% - Accent5 37" xfId="1574"/>
    <cellStyle name="60% - Accent5 38" xfId="1575"/>
    <cellStyle name="60% - Accent5 39" xfId="1576"/>
    <cellStyle name="60% - Accent5 4" xfId="1577"/>
    <cellStyle name="60% - Accent5 40" xfId="1578"/>
    <cellStyle name="60% - Accent5 41" xfId="1579"/>
    <cellStyle name="60% - Accent5 42" xfId="1580"/>
    <cellStyle name="60% - Accent5 43" xfId="1581"/>
    <cellStyle name="60% - Accent5 44" xfId="1582"/>
    <cellStyle name="60% - Accent5 45" xfId="1583"/>
    <cellStyle name="60% - Accent5 46" xfId="1584"/>
    <cellStyle name="60% - Accent5 47" xfId="1585"/>
    <cellStyle name="60% - Accent5 48" xfId="1586"/>
    <cellStyle name="60% - Accent5 49" xfId="1587"/>
    <cellStyle name="60% - Accent5 5" xfId="1588"/>
    <cellStyle name="60% - Accent5 50" xfId="1589"/>
    <cellStyle name="60% - Accent5 51" xfId="1590"/>
    <cellStyle name="60% - Accent5 52" xfId="1591"/>
    <cellStyle name="60% - Accent5 53" xfId="1592"/>
    <cellStyle name="60% - Accent5 54" xfId="1593"/>
    <cellStyle name="60% - Accent5 55" xfId="1594"/>
    <cellStyle name="60% - Accent5 56" xfId="1595"/>
    <cellStyle name="60% - Accent5 6" xfId="1596"/>
    <cellStyle name="60% - Accent5 7" xfId="1597"/>
    <cellStyle name="60% - Accent5 8" xfId="1598"/>
    <cellStyle name="60% - Accent5 9" xfId="1599"/>
    <cellStyle name="60% - Accent6 10" xfId="1600"/>
    <cellStyle name="60% - Accent6 11" xfId="1601"/>
    <cellStyle name="60% - Accent6 12" xfId="1602"/>
    <cellStyle name="60% - Accent6 13" xfId="1603"/>
    <cellStyle name="60% - Accent6 14" xfId="1604"/>
    <cellStyle name="60% - Accent6 15" xfId="1605"/>
    <cellStyle name="60% - Accent6 16" xfId="1606"/>
    <cellStyle name="60% - Accent6 17" xfId="1607"/>
    <cellStyle name="60% - Accent6 18" xfId="1608"/>
    <cellStyle name="60% - Accent6 19" xfId="1609"/>
    <cellStyle name="60% - Accent6 2" xfId="1610"/>
    <cellStyle name="60% - Accent6 20" xfId="1611"/>
    <cellStyle name="60% - Accent6 21" xfId="1612"/>
    <cellStyle name="60% - Accent6 22" xfId="1613"/>
    <cellStyle name="60% - Accent6 23" xfId="1614"/>
    <cellStyle name="60% - Accent6 24" xfId="1615"/>
    <cellStyle name="60% - Accent6 25" xfId="1616"/>
    <cellStyle name="60% - Accent6 26" xfId="1617"/>
    <cellStyle name="60% - Accent6 27" xfId="1618"/>
    <cellStyle name="60% - Accent6 28" xfId="1619"/>
    <cellStyle name="60% - Accent6 29" xfId="1620"/>
    <cellStyle name="60% - Accent6 3" xfId="1621"/>
    <cellStyle name="60% - Accent6 30" xfId="1622"/>
    <cellStyle name="60% - Accent6 31" xfId="1623"/>
    <cellStyle name="60% - Accent6 32" xfId="1624"/>
    <cellStyle name="60% - Accent6 33" xfId="1625"/>
    <cellStyle name="60% - Accent6 34" xfId="1626"/>
    <cellStyle name="60% - Accent6 35" xfId="1627"/>
    <cellStyle name="60% - Accent6 36" xfId="1628"/>
    <cellStyle name="60% - Accent6 37" xfId="1629"/>
    <cellStyle name="60% - Accent6 38" xfId="1630"/>
    <cellStyle name="60% - Accent6 39" xfId="1631"/>
    <cellStyle name="60% - Accent6 4" xfId="1632"/>
    <cellStyle name="60% - Accent6 40" xfId="1633"/>
    <cellStyle name="60% - Accent6 41" xfId="1634"/>
    <cellStyle name="60% - Accent6 42" xfId="1635"/>
    <cellStyle name="60% - Accent6 43" xfId="1636"/>
    <cellStyle name="60% - Accent6 44" xfId="1637"/>
    <cellStyle name="60% - Accent6 45" xfId="1638"/>
    <cellStyle name="60% - Accent6 46" xfId="1639"/>
    <cellStyle name="60% - Accent6 47" xfId="1640"/>
    <cellStyle name="60% - Accent6 48" xfId="1641"/>
    <cellStyle name="60% - Accent6 49" xfId="1642"/>
    <cellStyle name="60% - Accent6 5" xfId="1643"/>
    <cellStyle name="60% - Accent6 50" xfId="1644"/>
    <cellStyle name="60% - Accent6 51" xfId="1645"/>
    <cellStyle name="60% - Accent6 52" xfId="1646"/>
    <cellStyle name="60% - Accent6 53" xfId="1647"/>
    <cellStyle name="60% - Accent6 54" xfId="1648"/>
    <cellStyle name="60% - Accent6 55" xfId="1649"/>
    <cellStyle name="60% - Accent6 56" xfId="1650"/>
    <cellStyle name="60% - Accent6 6" xfId="1651"/>
    <cellStyle name="60% - Accent6 7" xfId="1652"/>
    <cellStyle name="60% - Accent6 8" xfId="1653"/>
    <cellStyle name="60% - Accent6 9" xfId="1654"/>
    <cellStyle name="Accent1 10" xfId="1655"/>
    <cellStyle name="Accent1 11" xfId="1656"/>
    <cellStyle name="Accent1 12" xfId="1657"/>
    <cellStyle name="Accent1 13" xfId="1658"/>
    <cellStyle name="Accent1 14" xfId="1659"/>
    <cellStyle name="Accent1 15" xfId="1660"/>
    <cellStyle name="Accent1 16" xfId="1661"/>
    <cellStyle name="Accent1 17" xfId="1662"/>
    <cellStyle name="Accent1 18" xfId="1663"/>
    <cellStyle name="Accent1 19" xfId="1664"/>
    <cellStyle name="Accent1 2" xfId="1665"/>
    <cellStyle name="Accent1 20" xfId="1666"/>
    <cellStyle name="Accent1 21" xfId="1667"/>
    <cellStyle name="Accent1 22" xfId="1668"/>
    <cellStyle name="Accent1 23" xfId="1669"/>
    <cellStyle name="Accent1 24" xfId="1670"/>
    <cellStyle name="Accent1 25" xfId="1671"/>
    <cellStyle name="Accent1 26" xfId="1672"/>
    <cellStyle name="Accent1 27" xfId="1673"/>
    <cellStyle name="Accent1 28" xfId="1674"/>
    <cellStyle name="Accent1 29" xfId="1675"/>
    <cellStyle name="Accent1 3" xfId="1676"/>
    <cellStyle name="Accent1 30" xfId="1677"/>
    <cellStyle name="Accent1 31" xfId="1678"/>
    <cellStyle name="Accent1 32" xfId="1679"/>
    <cellStyle name="Accent1 33" xfId="1680"/>
    <cellStyle name="Accent1 34" xfId="1681"/>
    <cellStyle name="Accent1 35" xfId="1682"/>
    <cellStyle name="Accent1 36" xfId="1683"/>
    <cellStyle name="Accent1 37" xfId="1684"/>
    <cellStyle name="Accent1 38" xfId="1685"/>
    <cellStyle name="Accent1 39" xfId="1686"/>
    <cellStyle name="Accent1 4" xfId="1687"/>
    <cellStyle name="Accent1 40" xfId="1688"/>
    <cellStyle name="Accent1 41" xfId="1689"/>
    <cellStyle name="Accent1 42" xfId="1690"/>
    <cellStyle name="Accent1 43" xfId="1691"/>
    <cellStyle name="Accent1 44" xfId="1692"/>
    <cellStyle name="Accent1 45" xfId="1693"/>
    <cellStyle name="Accent1 46" xfId="1694"/>
    <cellStyle name="Accent1 47" xfId="1695"/>
    <cellStyle name="Accent1 48" xfId="1696"/>
    <cellStyle name="Accent1 49" xfId="1697"/>
    <cellStyle name="Accent1 5" xfId="1698"/>
    <cellStyle name="Accent1 50" xfId="1699"/>
    <cellStyle name="Accent1 51" xfId="1700"/>
    <cellStyle name="Accent1 52" xfId="1701"/>
    <cellStyle name="Accent1 53" xfId="1702"/>
    <cellStyle name="Accent1 54" xfId="1703"/>
    <cellStyle name="Accent1 55" xfId="1704"/>
    <cellStyle name="Accent1 56" xfId="1705"/>
    <cellStyle name="Accent1 6" xfId="1706"/>
    <cellStyle name="Accent1 7" xfId="1707"/>
    <cellStyle name="Accent1 8" xfId="1708"/>
    <cellStyle name="Accent1 9" xfId="1709"/>
    <cellStyle name="Accent2 10" xfId="1710"/>
    <cellStyle name="Accent2 11" xfId="1711"/>
    <cellStyle name="Accent2 12" xfId="1712"/>
    <cellStyle name="Accent2 13" xfId="1713"/>
    <cellStyle name="Accent2 14" xfId="1714"/>
    <cellStyle name="Accent2 15" xfId="1715"/>
    <cellStyle name="Accent2 16" xfId="1716"/>
    <cellStyle name="Accent2 17" xfId="1717"/>
    <cellStyle name="Accent2 18" xfId="1718"/>
    <cellStyle name="Accent2 19" xfId="1719"/>
    <cellStyle name="Accent2 2" xfId="1720"/>
    <cellStyle name="Accent2 20" xfId="1721"/>
    <cellStyle name="Accent2 21" xfId="1722"/>
    <cellStyle name="Accent2 22" xfId="1723"/>
    <cellStyle name="Accent2 23" xfId="1724"/>
    <cellStyle name="Accent2 24" xfId="1725"/>
    <cellStyle name="Accent2 25" xfId="1726"/>
    <cellStyle name="Accent2 26" xfId="1727"/>
    <cellStyle name="Accent2 27" xfId="1728"/>
    <cellStyle name="Accent2 28" xfId="1729"/>
    <cellStyle name="Accent2 29" xfId="1730"/>
    <cellStyle name="Accent2 3" xfId="1731"/>
    <cellStyle name="Accent2 30" xfId="1732"/>
    <cellStyle name="Accent2 31" xfId="1733"/>
    <cellStyle name="Accent2 32" xfId="1734"/>
    <cellStyle name="Accent2 33" xfId="1735"/>
    <cellStyle name="Accent2 34" xfId="1736"/>
    <cellStyle name="Accent2 35" xfId="1737"/>
    <cellStyle name="Accent2 36" xfId="1738"/>
    <cellStyle name="Accent2 37" xfId="1739"/>
    <cellStyle name="Accent2 38" xfId="1740"/>
    <cellStyle name="Accent2 39" xfId="1741"/>
    <cellStyle name="Accent2 4" xfId="1742"/>
    <cellStyle name="Accent2 40" xfId="1743"/>
    <cellStyle name="Accent2 41" xfId="1744"/>
    <cellStyle name="Accent2 42" xfId="1745"/>
    <cellStyle name="Accent2 43" xfId="1746"/>
    <cellStyle name="Accent2 44" xfId="1747"/>
    <cellStyle name="Accent2 45" xfId="1748"/>
    <cellStyle name="Accent2 46" xfId="1749"/>
    <cellStyle name="Accent2 47" xfId="1750"/>
    <cellStyle name="Accent2 48" xfId="1751"/>
    <cellStyle name="Accent2 49" xfId="1752"/>
    <cellStyle name="Accent2 5" xfId="1753"/>
    <cellStyle name="Accent2 50" xfId="1754"/>
    <cellStyle name="Accent2 51" xfId="1755"/>
    <cellStyle name="Accent2 52" xfId="1756"/>
    <cellStyle name="Accent2 53" xfId="1757"/>
    <cellStyle name="Accent2 54" xfId="1758"/>
    <cellStyle name="Accent2 55" xfId="1759"/>
    <cellStyle name="Accent2 56" xfId="1760"/>
    <cellStyle name="Accent2 6" xfId="1761"/>
    <cellStyle name="Accent2 7" xfId="1762"/>
    <cellStyle name="Accent2 8" xfId="1763"/>
    <cellStyle name="Accent2 9" xfId="1764"/>
    <cellStyle name="Accent3 10" xfId="1765"/>
    <cellStyle name="Accent3 11" xfId="1766"/>
    <cellStyle name="Accent3 12" xfId="1767"/>
    <cellStyle name="Accent3 13" xfId="1768"/>
    <cellStyle name="Accent3 14" xfId="1769"/>
    <cellStyle name="Accent3 15" xfId="1770"/>
    <cellStyle name="Accent3 16" xfId="1771"/>
    <cellStyle name="Accent3 17" xfId="1772"/>
    <cellStyle name="Accent3 18" xfId="1773"/>
    <cellStyle name="Accent3 19" xfId="1774"/>
    <cellStyle name="Accent3 2" xfId="1775"/>
    <cellStyle name="Accent3 20" xfId="1776"/>
    <cellStyle name="Accent3 21" xfId="1777"/>
    <cellStyle name="Accent3 22" xfId="1778"/>
    <cellStyle name="Accent3 23" xfId="1779"/>
    <cellStyle name="Accent3 24" xfId="1780"/>
    <cellStyle name="Accent3 25" xfId="1781"/>
    <cellStyle name="Accent3 26" xfId="1782"/>
    <cellStyle name="Accent3 27" xfId="1783"/>
    <cellStyle name="Accent3 28" xfId="1784"/>
    <cellStyle name="Accent3 29" xfId="1785"/>
    <cellStyle name="Accent3 3" xfId="1786"/>
    <cellStyle name="Accent3 30" xfId="1787"/>
    <cellStyle name="Accent3 31" xfId="1788"/>
    <cellStyle name="Accent3 32" xfId="1789"/>
    <cellStyle name="Accent3 33" xfId="1790"/>
    <cellStyle name="Accent3 34" xfId="1791"/>
    <cellStyle name="Accent3 35" xfId="1792"/>
    <cellStyle name="Accent3 36" xfId="1793"/>
    <cellStyle name="Accent3 37" xfId="1794"/>
    <cellStyle name="Accent3 38" xfId="1795"/>
    <cellStyle name="Accent3 39" xfId="1796"/>
    <cellStyle name="Accent3 4" xfId="1797"/>
    <cellStyle name="Accent3 40" xfId="1798"/>
    <cellStyle name="Accent3 41" xfId="1799"/>
    <cellStyle name="Accent3 42" xfId="1800"/>
    <cellStyle name="Accent3 43" xfId="1801"/>
    <cellStyle name="Accent3 44" xfId="1802"/>
    <cellStyle name="Accent3 45" xfId="1803"/>
    <cellStyle name="Accent3 46" xfId="1804"/>
    <cellStyle name="Accent3 47" xfId="1805"/>
    <cellStyle name="Accent3 48" xfId="1806"/>
    <cellStyle name="Accent3 49" xfId="1807"/>
    <cellStyle name="Accent3 5" xfId="1808"/>
    <cellStyle name="Accent3 50" xfId="1809"/>
    <cellStyle name="Accent3 51" xfId="1810"/>
    <cellStyle name="Accent3 52" xfId="1811"/>
    <cellStyle name="Accent3 53" xfId="1812"/>
    <cellStyle name="Accent3 54" xfId="1813"/>
    <cellStyle name="Accent3 55" xfId="1814"/>
    <cellStyle name="Accent3 56" xfId="1815"/>
    <cellStyle name="Accent3 6" xfId="1816"/>
    <cellStyle name="Accent3 7" xfId="1817"/>
    <cellStyle name="Accent3 8" xfId="1818"/>
    <cellStyle name="Accent3 9" xfId="1819"/>
    <cellStyle name="Accent4 10" xfId="1820"/>
    <cellStyle name="Accent4 11" xfId="1821"/>
    <cellStyle name="Accent4 12" xfId="1822"/>
    <cellStyle name="Accent4 13" xfId="1823"/>
    <cellStyle name="Accent4 14" xfId="1824"/>
    <cellStyle name="Accent4 15" xfId="1825"/>
    <cellStyle name="Accent4 16" xfId="1826"/>
    <cellStyle name="Accent4 17" xfId="1827"/>
    <cellStyle name="Accent4 18" xfId="1828"/>
    <cellStyle name="Accent4 19" xfId="1829"/>
    <cellStyle name="Accent4 2" xfId="1830"/>
    <cellStyle name="Accent4 20" xfId="1831"/>
    <cellStyle name="Accent4 21" xfId="1832"/>
    <cellStyle name="Accent4 22" xfId="1833"/>
    <cellStyle name="Accent4 23" xfId="1834"/>
    <cellStyle name="Accent4 24" xfId="1835"/>
    <cellStyle name="Accent4 25" xfId="1836"/>
    <cellStyle name="Accent4 26" xfId="1837"/>
    <cellStyle name="Accent4 27" xfId="1838"/>
    <cellStyle name="Accent4 28" xfId="1839"/>
    <cellStyle name="Accent4 29" xfId="1840"/>
    <cellStyle name="Accent4 3" xfId="1841"/>
    <cellStyle name="Accent4 30" xfId="1842"/>
    <cellStyle name="Accent4 31" xfId="1843"/>
    <cellStyle name="Accent4 32" xfId="1844"/>
    <cellStyle name="Accent4 33" xfId="1845"/>
    <cellStyle name="Accent4 34" xfId="1846"/>
    <cellStyle name="Accent4 35" xfId="1847"/>
    <cellStyle name="Accent4 36" xfId="1848"/>
    <cellStyle name="Accent4 37" xfId="1849"/>
    <cellStyle name="Accent4 38" xfId="1850"/>
    <cellStyle name="Accent4 39" xfId="1851"/>
    <cellStyle name="Accent4 4" xfId="1852"/>
    <cellStyle name="Accent4 40" xfId="1853"/>
    <cellStyle name="Accent4 41" xfId="1854"/>
    <cellStyle name="Accent4 42" xfId="1855"/>
    <cellStyle name="Accent4 43" xfId="1856"/>
    <cellStyle name="Accent4 44" xfId="1857"/>
    <cellStyle name="Accent4 45" xfId="1858"/>
    <cellStyle name="Accent4 46" xfId="1859"/>
    <cellStyle name="Accent4 47" xfId="1860"/>
    <cellStyle name="Accent4 48" xfId="1861"/>
    <cellStyle name="Accent4 49" xfId="1862"/>
    <cellStyle name="Accent4 5" xfId="1863"/>
    <cellStyle name="Accent4 50" xfId="1864"/>
    <cellStyle name="Accent4 51" xfId="1865"/>
    <cellStyle name="Accent4 52" xfId="1866"/>
    <cellStyle name="Accent4 53" xfId="1867"/>
    <cellStyle name="Accent4 54" xfId="1868"/>
    <cellStyle name="Accent4 55" xfId="1869"/>
    <cellStyle name="Accent4 56" xfId="1870"/>
    <cellStyle name="Accent4 6" xfId="1871"/>
    <cellStyle name="Accent4 7" xfId="1872"/>
    <cellStyle name="Accent4 8" xfId="1873"/>
    <cellStyle name="Accent4 9" xfId="1874"/>
    <cellStyle name="Accent5 10" xfId="1875"/>
    <cellStyle name="Accent5 11" xfId="1876"/>
    <cellStyle name="Accent5 12" xfId="1877"/>
    <cellStyle name="Accent5 13" xfId="1878"/>
    <cellStyle name="Accent5 14" xfId="1879"/>
    <cellStyle name="Accent5 15" xfId="1880"/>
    <cellStyle name="Accent5 16" xfId="1881"/>
    <cellStyle name="Accent5 17" xfId="1882"/>
    <cellStyle name="Accent5 18" xfId="1883"/>
    <cellStyle name="Accent5 19" xfId="1884"/>
    <cellStyle name="Accent5 2" xfId="1885"/>
    <cellStyle name="Accent5 20" xfId="1886"/>
    <cellStyle name="Accent5 21" xfId="1887"/>
    <cellStyle name="Accent5 22" xfId="1888"/>
    <cellStyle name="Accent5 23" xfId="1889"/>
    <cellStyle name="Accent5 24" xfId="1890"/>
    <cellStyle name="Accent5 25" xfId="1891"/>
    <cellStyle name="Accent5 26" xfId="1892"/>
    <cellStyle name="Accent5 27" xfId="1893"/>
    <cellStyle name="Accent5 28" xfId="1894"/>
    <cellStyle name="Accent5 29" xfId="1895"/>
    <cellStyle name="Accent5 3" xfId="1896"/>
    <cellStyle name="Accent5 30" xfId="1897"/>
    <cellStyle name="Accent5 31" xfId="1898"/>
    <cellStyle name="Accent5 32" xfId="1899"/>
    <cellStyle name="Accent5 33" xfId="1900"/>
    <cellStyle name="Accent5 34" xfId="1901"/>
    <cellStyle name="Accent5 35" xfId="1902"/>
    <cellStyle name="Accent5 36" xfId="1903"/>
    <cellStyle name="Accent5 37" xfId="1904"/>
    <cellStyle name="Accent5 38" xfId="1905"/>
    <cellStyle name="Accent5 39" xfId="1906"/>
    <cellStyle name="Accent5 4" xfId="1907"/>
    <cellStyle name="Accent5 40" xfId="1908"/>
    <cellStyle name="Accent5 41" xfId="1909"/>
    <cellStyle name="Accent5 42" xfId="1910"/>
    <cellStyle name="Accent5 43" xfId="1911"/>
    <cellStyle name="Accent5 44" xfId="1912"/>
    <cellStyle name="Accent5 45" xfId="1913"/>
    <cellStyle name="Accent5 46" xfId="1914"/>
    <cellStyle name="Accent5 47" xfId="1915"/>
    <cellStyle name="Accent5 48" xfId="1916"/>
    <cellStyle name="Accent5 49" xfId="1917"/>
    <cellStyle name="Accent5 5" xfId="1918"/>
    <cellStyle name="Accent5 50" xfId="1919"/>
    <cellStyle name="Accent5 51" xfId="1920"/>
    <cellStyle name="Accent5 52" xfId="1921"/>
    <cellStyle name="Accent5 53" xfId="1922"/>
    <cellStyle name="Accent5 54" xfId="1923"/>
    <cellStyle name="Accent5 55" xfId="1924"/>
    <cellStyle name="Accent5 56" xfId="1925"/>
    <cellStyle name="Accent5 6" xfId="1926"/>
    <cellStyle name="Accent5 7" xfId="1927"/>
    <cellStyle name="Accent5 8" xfId="1928"/>
    <cellStyle name="Accent5 9" xfId="1929"/>
    <cellStyle name="Accent6 10" xfId="1930"/>
    <cellStyle name="Accent6 11" xfId="1931"/>
    <cellStyle name="Accent6 12" xfId="1932"/>
    <cellStyle name="Accent6 13" xfId="1933"/>
    <cellStyle name="Accent6 14" xfId="1934"/>
    <cellStyle name="Accent6 15" xfId="1935"/>
    <cellStyle name="Accent6 16" xfId="1936"/>
    <cellStyle name="Accent6 17" xfId="1937"/>
    <cellStyle name="Accent6 18" xfId="1938"/>
    <cellStyle name="Accent6 19" xfId="1939"/>
    <cellStyle name="Accent6 2" xfId="1940"/>
    <cellStyle name="Accent6 20" xfId="1941"/>
    <cellStyle name="Accent6 21" xfId="1942"/>
    <cellStyle name="Accent6 22" xfId="1943"/>
    <cellStyle name="Accent6 23" xfId="1944"/>
    <cellStyle name="Accent6 24" xfId="1945"/>
    <cellStyle name="Accent6 25" xfId="1946"/>
    <cellStyle name="Accent6 26" xfId="1947"/>
    <cellStyle name="Accent6 27" xfId="1948"/>
    <cellStyle name="Accent6 28" xfId="1949"/>
    <cellStyle name="Accent6 29" xfId="1950"/>
    <cellStyle name="Accent6 3" xfId="1951"/>
    <cellStyle name="Accent6 30" xfId="1952"/>
    <cellStyle name="Accent6 31" xfId="1953"/>
    <cellStyle name="Accent6 32" xfId="1954"/>
    <cellStyle name="Accent6 33" xfId="1955"/>
    <cellStyle name="Accent6 34" xfId="1956"/>
    <cellStyle name="Accent6 35" xfId="1957"/>
    <cellStyle name="Accent6 36" xfId="1958"/>
    <cellStyle name="Accent6 37" xfId="1959"/>
    <cellStyle name="Accent6 38" xfId="1960"/>
    <cellStyle name="Accent6 39" xfId="1961"/>
    <cellStyle name="Accent6 4" xfId="1962"/>
    <cellStyle name="Accent6 40" xfId="1963"/>
    <cellStyle name="Accent6 41" xfId="1964"/>
    <cellStyle name="Accent6 42" xfId="1965"/>
    <cellStyle name="Accent6 43" xfId="1966"/>
    <cellStyle name="Accent6 44" xfId="1967"/>
    <cellStyle name="Accent6 45" xfId="1968"/>
    <cellStyle name="Accent6 46" xfId="1969"/>
    <cellStyle name="Accent6 47" xfId="1970"/>
    <cellStyle name="Accent6 48" xfId="1971"/>
    <cellStyle name="Accent6 49" xfId="1972"/>
    <cellStyle name="Accent6 5" xfId="1973"/>
    <cellStyle name="Accent6 50" xfId="1974"/>
    <cellStyle name="Accent6 51" xfId="1975"/>
    <cellStyle name="Accent6 52" xfId="1976"/>
    <cellStyle name="Accent6 53" xfId="1977"/>
    <cellStyle name="Accent6 54" xfId="1978"/>
    <cellStyle name="Accent6 55" xfId="1979"/>
    <cellStyle name="Accent6 56" xfId="1980"/>
    <cellStyle name="Accent6 6" xfId="1981"/>
    <cellStyle name="Accent6 7" xfId="1982"/>
    <cellStyle name="Accent6 8" xfId="1983"/>
    <cellStyle name="Accent6 9" xfId="1984"/>
    <cellStyle name="Bad 10" xfId="1985"/>
    <cellStyle name="Bad 11" xfId="1986"/>
    <cellStyle name="Bad 12" xfId="1987"/>
    <cellStyle name="Bad 13" xfId="1988"/>
    <cellStyle name="Bad 14" xfId="1989"/>
    <cellStyle name="Bad 15" xfId="1990"/>
    <cellStyle name="Bad 16" xfId="1991"/>
    <cellStyle name="Bad 17" xfId="1992"/>
    <cellStyle name="Bad 18" xfId="1993"/>
    <cellStyle name="Bad 19" xfId="1994"/>
    <cellStyle name="Bad 2" xfId="1995"/>
    <cellStyle name="Bad 20" xfId="1996"/>
    <cellStyle name="Bad 21" xfId="1997"/>
    <cellStyle name="Bad 22" xfId="1998"/>
    <cellStyle name="Bad 23" xfId="1999"/>
    <cellStyle name="Bad 24" xfId="2000"/>
    <cellStyle name="Bad 25" xfId="2001"/>
    <cellStyle name="Bad 26" xfId="2002"/>
    <cellStyle name="Bad 27" xfId="2003"/>
    <cellStyle name="Bad 28" xfId="2004"/>
    <cellStyle name="Bad 29" xfId="2005"/>
    <cellStyle name="Bad 3" xfId="2006"/>
    <cellStyle name="Bad 30" xfId="2007"/>
    <cellStyle name="Bad 31" xfId="2008"/>
    <cellStyle name="Bad 32" xfId="2009"/>
    <cellStyle name="Bad 33" xfId="2010"/>
    <cellStyle name="Bad 34" xfId="2011"/>
    <cellStyle name="Bad 35" xfId="2012"/>
    <cellStyle name="Bad 36" xfId="2013"/>
    <cellStyle name="Bad 37" xfId="2014"/>
    <cellStyle name="Bad 38" xfId="2015"/>
    <cellStyle name="Bad 39" xfId="2016"/>
    <cellStyle name="Bad 4" xfId="2017"/>
    <cellStyle name="Bad 40" xfId="2018"/>
    <cellStyle name="Bad 41" xfId="2019"/>
    <cellStyle name="Bad 42" xfId="2020"/>
    <cellStyle name="Bad 43" xfId="2021"/>
    <cellStyle name="Bad 44" xfId="2022"/>
    <cellStyle name="Bad 45" xfId="2023"/>
    <cellStyle name="Bad 46" xfId="2024"/>
    <cellStyle name="Bad 47" xfId="2025"/>
    <cellStyle name="Bad 48" xfId="2026"/>
    <cellStyle name="Bad 49" xfId="2027"/>
    <cellStyle name="Bad 5" xfId="2028"/>
    <cellStyle name="Bad 50" xfId="2029"/>
    <cellStyle name="Bad 51" xfId="2030"/>
    <cellStyle name="Bad 52" xfId="2031"/>
    <cellStyle name="Bad 53" xfId="2032"/>
    <cellStyle name="Bad 54" xfId="2033"/>
    <cellStyle name="Bad 55" xfId="2034"/>
    <cellStyle name="Bad 56" xfId="2035"/>
    <cellStyle name="Bad 6" xfId="2036"/>
    <cellStyle name="Bad 7" xfId="2037"/>
    <cellStyle name="Bad 8" xfId="2038"/>
    <cellStyle name="Bad 9" xfId="2039"/>
    <cellStyle name="Calculation 10" xfId="2040"/>
    <cellStyle name="Calculation 11" xfId="2041"/>
    <cellStyle name="Calculation 12" xfId="2042"/>
    <cellStyle name="Calculation 13" xfId="2043"/>
    <cellStyle name="Calculation 14" xfId="2044"/>
    <cellStyle name="Calculation 15" xfId="2045"/>
    <cellStyle name="Calculation 16" xfId="2046"/>
    <cellStyle name="Calculation 17" xfId="2047"/>
    <cellStyle name="Calculation 18" xfId="2048"/>
    <cellStyle name="Calculation 19" xfId="2049"/>
    <cellStyle name="Calculation 2" xfId="2050"/>
    <cellStyle name="Calculation 20" xfId="2051"/>
    <cellStyle name="Calculation 21" xfId="2052"/>
    <cellStyle name="Calculation 22" xfId="2053"/>
    <cellStyle name="Calculation 23" xfId="2054"/>
    <cellStyle name="Calculation 24" xfId="2055"/>
    <cellStyle name="Calculation 25" xfId="2056"/>
    <cellStyle name="Calculation 26" xfId="2057"/>
    <cellStyle name="Calculation 27" xfId="2058"/>
    <cellStyle name="Calculation 28" xfId="2059"/>
    <cellStyle name="Calculation 29" xfId="2060"/>
    <cellStyle name="Calculation 3" xfId="2061"/>
    <cellStyle name="Calculation 30" xfId="2062"/>
    <cellStyle name="Calculation 31" xfId="2063"/>
    <cellStyle name="Calculation 32" xfId="2064"/>
    <cellStyle name="Calculation 33" xfId="2065"/>
    <cellStyle name="Calculation 34" xfId="2066"/>
    <cellStyle name="Calculation 35" xfId="2067"/>
    <cellStyle name="Calculation 36" xfId="2068"/>
    <cellStyle name="Calculation 37" xfId="2069"/>
    <cellStyle name="Calculation 38" xfId="2070"/>
    <cellStyle name="Calculation 39" xfId="2071"/>
    <cellStyle name="Calculation 4" xfId="2072"/>
    <cellStyle name="Calculation 40" xfId="2073"/>
    <cellStyle name="Calculation 41" xfId="2074"/>
    <cellStyle name="Calculation 42" xfId="2075"/>
    <cellStyle name="Calculation 43" xfId="2076"/>
    <cellStyle name="Calculation 44" xfId="2077"/>
    <cellStyle name="Calculation 45" xfId="2078"/>
    <cellStyle name="Calculation 46" xfId="2079"/>
    <cellStyle name="Calculation 47" xfId="2080"/>
    <cellStyle name="Calculation 48" xfId="2081"/>
    <cellStyle name="Calculation 49" xfId="2082"/>
    <cellStyle name="Calculation 5" xfId="2083"/>
    <cellStyle name="Calculation 50" xfId="2084"/>
    <cellStyle name="Calculation 51" xfId="2085"/>
    <cellStyle name="Calculation 52" xfId="2086"/>
    <cellStyle name="Calculation 53" xfId="2087"/>
    <cellStyle name="Calculation 54" xfId="2088"/>
    <cellStyle name="Calculation 55" xfId="2089"/>
    <cellStyle name="Calculation 56" xfId="2090"/>
    <cellStyle name="Calculation 6" xfId="2091"/>
    <cellStyle name="Calculation 7" xfId="2092"/>
    <cellStyle name="Calculation 8" xfId="2093"/>
    <cellStyle name="Calculation 9" xfId="2094"/>
    <cellStyle name="Check Cell 10" xfId="2095"/>
    <cellStyle name="Check Cell 11" xfId="2096"/>
    <cellStyle name="Check Cell 12" xfId="2097"/>
    <cellStyle name="Check Cell 13" xfId="2098"/>
    <cellStyle name="Check Cell 14" xfId="2099"/>
    <cellStyle name="Check Cell 15" xfId="2100"/>
    <cellStyle name="Check Cell 16" xfId="2101"/>
    <cellStyle name="Check Cell 17" xfId="2102"/>
    <cellStyle name="Check Cell 18" xfId="2103"/>
    <cellStyle name="Check Cell 19" xfId="2104"/>
    <cellStyle name="Check Cell 2" xfId="2105"/>
    <cellStyle name="Check Cell 20" xfId="2106"/>
    <cellStyle name="Check Cell 21" xfId="2107"/>
    <cellStyle name="Check Cell 22" xfId="2108"/>
    <cellStyle name="Check Cell 23" xfId="2109"/>
    <cellStyle name="Check Cell 24" xfId="2110"/>
    <cellStyle name="Check Cell 25" xfId="2111"/>
    <cellStyle name="Check Cell 26" xfId="2112"/>
    <cellStyle name="Check Cell 27" xfId="2113"/>
    <cellStyle name="Check Cell 28" xfId="2114"/>
    <cellStyle name="Check Cell 29" xfId="2115"/>
    <cellStyle name="Check Cell 3" xfId="2116"/>
    <cellStyle name="Check Cell 30" xfId="2117"/>
    <cellStyle name="Check Cell 31" xfId="2118"/>
    <cellStyle name="Check Cell 32" xfId="2119"/>
    <cellStyle name="Check Cell 33" xfId="2120"/>
    <cellStyle name="Check Cell 34" xfId="2121"/>
    <cellStyle name="Check Cell 35" xfId="2122"/>
    <cellStyle name="Check Cell 36" xfId="2123"/>
    <cellStyle name="Check Cell 37" xfId="2124"/>
    <cellStyle name="Check Cell 38" xfId="2125"/>
    <cellStyle name="Check Cell 39" xfId="2126"/>
    <cellStyle name="Check Cell 4" xfId="2127"/>
    <cellStyle name="Check Cell 40" xfId="2128"/>
    <cellStyle name="Check Cell 41" xfId="2129"/>
    <cellStyle name="Check Cell 42" xfId="2130"/>
    <cellStyle name="Check Cell 43" xfId="2131"/>
    <cellStyle name="Check Cell 44" xfId="2132"/>
    <cellStyle name="Check Cell 45" xfId="2133"/>
    <cellStyle name="Check Cell 46" xfId="2134"/>
    <cellStyle name="Check Cell 47" xfId="2135"/>
    <cellStyle name="Check Cell 48" xfId="2136"/>
    <cellStyle name="Check Cell 49" xfId="2137"/>
    <cellStyle name="Check Cell 5" xfId="2138"/>
    <cellStyle name="Check Cell 50" xfId="2139"/>
    <cellStyle name="Check Cell 51" xfId="2140"/>
    <cellStyle name="Check Cell 52" xfId="2141"/>
    <cellStyle name="Check Cell 53" xfId="2142"/>
    <cellStyle name="Check Cell 54" xfId="2143"/>
    <cellStyle name="Check Cell 55" xfId="2144"/>
    <cellStyle name="Check Cell 56" xfId="2145"/>
    <cellStyle name="Check Cell 6" xfId="2146"/>
    <cellStyle name="Check Cell 7" xfId="2147"/>
    <cellStyle name="Check Cell 8" xfId="2148"/>
    <cellStyle name="Check Cell 9" xfId="2149"/>
    <cellStyle name="Comma 2" xfId="2150"/>
    <cellStyle name="Comma 2 2" xfId="2151"/>
    <cellStyle name="Comma 2 2 2" xfId="2152"/>
    <cellStyle name="Comma 2 3" xfId="2153"/>
    <cellStyle name="Comma 3" xfId="2154"/>
    <cellStyle name="Comma 3 2" xfId="2155"/>
    <cellStyle name="Comma 4" xfId="2156"/>
    <cellStyle name="Comma 4 10" xfId="2157"/>
    <cellStyle name="Comma 4 11" xfId="2158"/>
    <cellStyle name="Comma 4 12" xfId="2159"/>
    <cellStyle name="Comma 4 13" xfId="2160"/>
    <cellStyle name="Comma 4 14" xfId="2161"/>
    <cellStyle name="Comma 4 15" xfId="2162"/>
    <cellStyle name="Comma 4 16" xfId="2163"/>
    <cellStyle name="Comma 4 17" xfId="2164"/>
    <cellStyle name="Comma 4 18" xfId="2165"/>
    <cellStyle name="Comma 4 19" xfId="2166"/>
    <cellStyle name="Comma 4 2" xfId="2167"/>
    <cellStyle name="Comma 4 20" xfId="2168"/>
    <cellStyle name="Comma 4 21" xfId="2169"/>
    <cellStyle name="Comma 4 22" xfId="2170"/>
    <cellStyle name="Comma 4 23" xfId="2171"/>
    <cellStyle name="Comma 4 24" xfId="2172"/>
    <cellStyle name="Comma 4 25" xfId="2173"/>
    <cellStyle name="Comma 4 26" xfId="2174"/>
    <cellStyle name="Comma 4 26 2" xfId="2175"/>
    <cellStyle name="Comma 4 3" xfId="2176"/>
    <cellStyle name="Comma 4 4" xfId="2177"/>
    <cellStyle name="Comma 4 5" xfId="2178"/>
    <cellStyle name="Comma 4 6" xfId="2179"/>
    <cellStyle name="Comma 4 7" xfId="2180"/>
    <cellStyle name="Comma 4 8" xfId="2181"/>
    <cellStyle name="Comma 4 9" xfId="2182"/>
    <cellStyle name="Comma 5" xfId="2183"/>
    <cellStyle name="Comma 6" xfId="2184"/>
    <cellStyle name="Comma 6 10" xfId="2185"/>
    <cellStyle name="Comma 6 11" xfId="2186"/>
    <cellStyle name="Comma 6 12" xfId="2187"/>
    <cellStyle name="Comma 6 13" xfId="2188"/>
    <cellStyle name="Comma 6 14" xfId="2189"/>
    <cellStyle name="Comma 6 15" xfId="2190"/>
    <cellStyle name="Comma 6 16" xfId="2191"/>
    <cellStyle name="Comma 6 17" xfId="2192"/>
    <cellStyle name="Comma 6 18" xfId="2193"/>
    <cellStyle name="Comma 6 19" xfId="2194"/>
    <cellStyle name="Comma 6 2" xfId="2195"/>
    <cellStyle name="Comma 6 20" xfId="2196"/>
    <cellStyle name="Comma 6 21" xfId="2197"/>
    <cellStyle name="Comma 6 22" xfId="2198"/>
    <cellStyle name="Comma 6 23" xfId="2199"/>
    <cellStyle name="Comma 6 24" xfId="2200"/>
    <cellStyle name="Comma 6 25" xfId="2201"/>
    <cellStyle name="Comma 6 26" xfId="2202"/>
    <cellStyle name="Comma 6 3" xfId="2203"/>
    <cellStyle name="Comma 6 4" xfId="2204"/>
    <cellStyle name="Comma 6 5" xfId="2205"/>
    <cellStyle name="Comma 6 6" xfId="2206"/>
    <cellStyle name="Comma 6 7" xfId="2207"/>
    <cellStyle name="Comma 6 8" xfId="2208"/>
    <cellStyle name="Comma 6 9" xfId="2209"/>
    <cellStyle name="Comma 8 10" xfId="2210"/>
    <cellStyle name="Comma 8 11" xfId="2211"/>
    <cellStyle name="Comma 8 12" xfId="2212"/>
    <cellStyle name="Comma 8 13" xfId="2213"/>
    <cellStyle name="Comma 8 14" xfId="2214"/>
    <cellStyle name="Comma 8 15" xfId="2215"/>
    <cellStyle name="Comma 8 16" xfId="2216"/>
    <cellStyle name="Comma 8 17" xfId="2217"/>
    <cellStyle name="Comma 8 18" xfId="2218"/>
    <cellStyle name="Comma 8 19" xfId="2219"/>
    <cellStyle name="Comma 8 2" xfId="2220"/>
    <cellStyle name="Comma 8 20" xfId="2221"/>
    <cellStyle name="Comma 8 21" xfId="2222"/>
    <cellStyle name="Comma 8 22" xfId="2223"/>
    <cellStyle name="Comma 8 23" xfId="2224"/>
    <cellStyle name="Comma 8 24" xfId="2225"/>
    <cellStyle name="Comma 8 25" xfId="2226"/>
    <cellStyle name="Comma 8 3" xfId="2227"/>
    <cellStyle name="Comma 8 4" xfId="2228"/>
    <cellStyle name="Comma 8 5" xfId="2229"/>
    <cellStyle name="Comma 8 6" xfId="2230"/>
    <cellStyle name="Comma 8 7" xfId="2231"/>
    <cellStyle name="Comma 8 8" xfId="2232"/>
    <cellStyle name="Comma 8 9" xfId="2233"/>
    <cellStyle name="Currency" xfId="1" builtinId="4"/>
    <cellStyle name="Currency 10" xfId="2234"/>
    <cellStyle name="Currency 2" xfId="2235"/>
    <cellStyle name="Currency 2 2" xfId="2236"/>
    <cellStyle name="Currency 3" xfId="2237"/>
    <cellStyle name="Currency 3 2" xfId="2238"/>
    <cellStyle name="Currency 4" xfId="2239"/>
    <cellStyle name="Currency 4 2" xfId="2240"/>
    <cellStyle name="Currency 5" xfId="2241"/>
    <cellStyle name="Currency 6" xfId="2242"/>
    <cellStyle name="Currency 7" xfId="2243"/>
    <cellStyle name="Currency 7 2" xfId="2244"/>
    <cellStyle name="Currency 7 2 2" xfId="2245"/>
    <cellStyle name="Currency 7 3" xfId="2246"/>
    <cellStyle name="Currency 8" xfId="2247"/>
    <cellStyle name="Currency 8 2" xfId="2248"/>
    <cellStyle name="Currency 8 2 2" xfId="2249"/>
    <cellStyle name="Currency 8 3" xfId="2250"/>
    <cellStyle name="Currency 9" xfId="2251"/>
    <cellStyle name="Currency 9 2" xfId="2252"/>
    <cellStyle name="Explanatory Text 10" xfId="2253"/>
    <cellStyle name="Explanatory Text 11" xfId="2254"/>
    <cellStyle name="Explanatory Text 12" xfId="2255"/>
    <cellStyle name="Explanatory Text 13" xfId="2256"/>
    <cellStyle name="Explanatory Text 14" xfId="2257"/>
    <cellStyle name="Explanatory Text 15" xfId="2258"/>
    <cellStyle name="Explanatory Text 16" xfId="2259"/>
    <cellStyle name="Explanatory Text 17" xfId="2260"/>
    <cellStyle name="Explanatory Text 18" xfId="2261"/>
    <cellStyle name="Explanatory Text 19" xfId="2262"/>
    <cellStyle name="Explanatory Text 2" xfId="2263"/>
    <cellStyle name="Explanatory Text 20" xfId="2264"/>
    <cellStyle name="Explanatory Text 21" xfId="2265"/>
    <cellStyle name="Explanatory Text 22" xfId="2266"/>
    <cellStyle name="Explanatory Text 23" xfId="2267"/>
    <cellStyle name="Explanatory Text 24" xfId="2268"/>
    <cellStyle name="Explanatory Text 25" xfId="2269"/>
    <cellStyle name="Explanatory Text 26" xfId="2270"/>
    <cellStyle name="Explanatory Text 27" xfId="2271"/>
    <cellStyle name="Explanatory Text 28" xfId="2272"/>
    <cellStyle name="Explanatory Text 29" xfId="2273"/>
    <cellStyle name="Explanatory Text 3" xfId="2274"/>
    <cellStyle name="Explanatory Text 30" xfId="2275"/>
    <cellStyle name="Explanatory Text 31" xfId="2276"/>
    <cellStyle name="Explanatory Text 32" xfId="2277"/>
    <cellStyle name="Explanatory Text 33" xfId="2278"/>
    <cellStyle name="Explanatory Text 34" xfId="2279"/>
    <cellStyle name="Explanatory Text 35" xfId="2280"/>
    <cellStyle name="Explanatory Text 36" xfId="2281"/>
    <cellStyle name="Explanatory Text 37" xfId="2282"/>
    <cellStyle name="Explanatory Text 38" xfId="2283"/>
    <cellStyle name="Explanatory Text 39" xfId="2284"/>
    <cellStyle name="Explanatory Text 4" xfId="2285"/>
    <cellStyle name="Explanatory Text 40" xfId="2286"/>
    <cellStyle name="Explanatory Text 41" xfId="2287"/>
    <cellStyle name="Explanatory Text 42" xfId="2288"/>
    <cellStyle name="Explanatory Text 43" xfId="2289"/>
    <cellStyle name="Explanatory Text 44" xfId="2290"/>
    <cellStyle name="Explanatory Text 45" xfId="2291"/>
    <cellStyle name="Explanatory Text 46" xfId="2292"/>
    <cellStyle name="Explanatory Text 47" xfId="2293"/>
    <cellStyle name="Explanatory Text 48" xfId="2294"/>
    <cellStyle name="Explanatory Text 49" xfId="2295"/>
    <cellStyle name="Explanatory Text 5" xfId="2296"/>
    <cellStyle name="Explanatory Text 50" xfId="2297"/>
    <cellStyle name="Explanatory Text 51" xfId="2298"/>
    <cellStyle name="Explanatory Text 52" xfId="2299"/>
    <cellStyle name="Explanatory Text 53" xfId="2300"/>
    <cellStyle name="Explanatory Text 54" xfId="2301"/>
    <cellStyle name="Explanatory Text 55" xfId="2302"/>
    <cellStyle name="Explanatory Text 56" xfId="2303"/>
    <cellStyle name="Explanatory Text 6" xfId="2304"/>
    <cellStyle name="Explanatory Text 7" xfId="2305"/>
    <cellStyle name="Explanatory Text 8" xfId="2306"/>
    <cellStyle name="Explanatory Text 9" xfId="2307"/>
    <cellStyle name="Good 10" xfId="2308"/>
    <cellStyle name="Good 11" xfId="2309"/>
    <cellStyle name="Good 12" xfId="2310"/>
    <cellStyle name="Good 13" xfId="2311"/>
    <cellStyle name="Good 14" xfId="2312"/>
    <cellStyle name="Good 15" xfId="2313"/>
    <cellStyle name="Good 16" xfId="2314"/>
    <cellStyle name="Good 17" xfId="2315"/>
    <cellStyle name="Good 18" xfId="2316"/>
    <cellStyle name="Good 19" xfId="2317"/>
    <cellStyle name="Good 2" xfId="2318"/>
    <cellStyle name="Good 20" xfId="2319"/>
    <cellStyle name="Good 21" xfId="2320"/>
    <cellStyle name="Good 22" xfId="2321"/>
    <cellStyle name="Good 23" xfId="2322"/>
    <cellStyle name="Good 24" xfId="2323"/>
    <cellStyle name="Good 25" xfId="2324"/>
    <cellStyle name="Good 26" xfId="2325"/>
    <cellStyle name="Good 27" xfId="2326"/>
    <cellStyle name="Good 28" xfId="2327"/>
    <cellStyle name="Good 29" xfId="2328"/>
    <cellStyle name="Good 3" xfId="2329"/>
    <cellStyle name="Good 30" xfId="2330"/>
    <cellStyle name="Good 31" xfId="2331"/>
    <cellStyle name="Good 32" xfId="2332"/>
    <cellStyle name="Good 33" xfId="2333"/>
    <cellStyle name="Good 34" xfId="2334"/>
    <cellStyle name="Good 35" xfId="2335"/>
    <cellStyle name="Good 36" xfId="2336"/>
    <cellStyle name="Good 37" xfId="2337"/>
    <cellStyle name="Good 38" xfId="2338"/>
    <cellStyle name="Good 39" xfId="2339"/>
    <cellStyle name="Good 4" xfId="2340"/>
    <cellStyle name="Good 40" xfId="2341"/>
    <cellStyle name="Good 41" xfId="2342"/>
    <cellStyle name="Good 42" xfId="2343"/>
    <cellStyle name="Good 43" xfId="2344"/>
    <cellStyle name="Good 44" xfId="2345"/>
    <cellStyle name="Good 45" xfId="2346"/>
    <cellStyle name="Good 46" xfId="2347"/>
    <cellStyle name="Good 47" xfId="2348"/>
    <cellStyle name="Good 48" xfId="2349"/>
    <cellStyle name="Good 49" xfId="2350"/>
    <cellStyle name="Good 5" xfId="2351"/>
    <cellStyle name="Good 50" xfId="2352"/>
    <cellStyle name="Good 51" xfId="2353"/>
    <cellStyle name="Good 52" xfId="2354"/>
    <cellStyle name="Good 53" xfId="2355"/>
    <cellStyle name="Good 54" xfId="2356"/>
    <cellStyle name="Good 55" xfId="2357"/>
    <cellStyle name="Good 56" xfId="2358"/>
    <cellStyle name="Good 6" xfId="2359"/>
    <cellStyle name="Good 7" xfId="2360"/>
    <cellStyle name="Good 8" xfId="2361"/>
    <cellStyle name="Good 9" xfId="2362"/>
    <cellStyle name="Heading 1 10" xfId="2363"/>
    <cellStyle name="Heading 1 11" xfId="2364"/>
    <cellStyle name="Heading 1 12" xfId="2365"/>
    <cellStyle name="Heading 1 13" xfId="2366"/>
    <cellStyle name="Heading 1 14" xfId="2367"/>
    <cellStyle name="Heading 1 15" xfId="2368"/>
    <cellStyle name="Heading 1 16" xfId="2369"/>
    <cellStyle name="Heading 1 17" xfId="2370"/>
    <cellStyle name="Heading 1 18" xfId="2371"/>
    <cellStyle name="Heading 1 19" xfId="2372"/>
    <cellStyle name="Heading 1 2" xfId="2373"/>
    <cellStyle name="Heading 1 20" xfId="2374"/>
    <cellStyle name="Heading 1 21" xfId="2375"/>
    <cellStyle name="Heading 1 22" xfId="2376"/>
    <cellStyle name="Heading 1 23" xfId="2377"/>
    <cellStyle name="Heading 1 24" xfId="2378"/>
    <cellStyle name="Heading 1 25" xfId="2379"/>
    <cellStyle name="Heading 1 26" xfId="2380"/>
    <cellStyle name="Heading 1 27" xfId="2381"/>
    <cellStyle name="Heading 1 28" xfId="2382"/>
    <cellStyle name="Heading 1 29" xfId="2383"/>
    <cellStyle name="Heading 1 3" xfId="2384"/>
    <cellStyle name="Heading 1 30" xfId="2385"/>
    <cellStyle name="Heading 1 31" xfId="2386"/>
    <cellStyle name="Heading 1 32" xfId="2387"/>
    <cellStyle name="Heading 1 33" xfId="2388"/>
    <cellStyle name="Heading 1 34" xfId="2389"/>
    <cellStyle name="Heading 1 35" xfId="2390"/>
    <cellStyle name="Heading 1 36" xfId="2391"/>
    <cellStyle name="Heading 1 37" xfId="2392"/>
    <cellStyle name="Heading 1 38" xfId="2393"/>
    <cellStyle name="Heading 1 39" xfId="2394"/>
    <cellStyle name="Heading 1 4" xfId="2395"/>
    <cellStyle name="Heading 1 40" xfId="2396"/>
    <cellStyle name="Heading 1 41" xfId="2397"/>
    <cellStyle name="Heading 1 42" xfId="2398"/>
    <cellStyle name="Heading 1 43" xfId="2399"/>
    <cellStyle name="Heading 1 44" xfId="2400"/>
    <cellStyle name="Heading 1 45" xfId="2401"/>
    <cellStyle name="Heading 1 46" xfId="2402"/>
    <cellStyle name="Heading 1 47" xfId="2403"/>
    <cellStyle name="Heading 1 48" xfId="2404"/>
    <cellStyle name="Heading 1 49" xfId="2405"/>
    <cellStyle name="Heading 1 5" xfId="2406"/>
    <cellStyle name="Heading 1 50" xfId="2407"/>
    <cellStyle name="Heading 1 51" xfId="2408"/>
    <cellStyle name="Heading 1 52" xfId="2409"/>
    <cellStyle name="Heading 1 53" xfId="2410"/>
    <cellStyle name="Heading 1 54" xfId="2411"/>
    <cellStyle name="Heading 1 55" xfId="2412"/>
    <cellStyle name="Heading 1 56" xfId="2413"/>
    <cellStyle name="Heading 1 6" xfId="2414"/>
    <cellStyle name="Heading 1 7" xfId="2415"/>
    <cellStyle name="Heading 1 8" xfId="2416"/>
    <cellStyle name="Heading 1 9" xfId="2417"/>
    <cellStyle name="Heading 2 10" xfId="2418"/>
    <cellStyle name="Heading 2 11" xfId="2419"/>
    <cellStyle name="Heading 2 12" xfId="2420"/>
    <cellStyle name="Heading 2 13" xfId="2421"/>
    <cellStyle name="Heading 2 14" xfId="2422"/>
    <cellStyle name="Heading 2 15" xfId="2423"/>
    <cellStyle name="Heading 2 16" xfId="2424"/>
    <cellStyle name="Heading 2 17" xfId="2425"/>
    <cellStyle name="Heading 2 18" xfId="2426"/>
    <cellStyle name="Heading 2 19" xfId="2427"/>
    <cellStyle name="Heading 2 2" xfId="2428"/>
    <cellStyle name="Heading 2 20" xfId="2429"/>
    <cellStyle name="Heading 2 21" xfId="2430"/>
    <cellStyle name="Heading 2 22" xfId="2431"/>
    <cellStyle name="Heading 2 23" xfId="2432"/>
    <cellStyle name="Heading 2 24" xfId="2433"/>
    <cellStyle name="Heading 2 25" xfId="2434"/>
    <cellStyle name="Heading 2 26" xfId="2435"/>
    <cellStyle name="Heading 2 27" xfId="2436"/>
    <cellStyle name="Heading 2 28" xfId="2437"/>
    <cellStyle name="Heading 2 29" xfId="2438"/>
    <cellStyle name="Heading 2 3" xfId="2439"/>
    <cellStyle name="Heading 2 30" xfId="2440"/>
    <cellStyle name="Heading 2 31" xfId="2441"/>
    <cellStyle name="Heading 2 32" xfId="2442"/>
    <cellStyle name="Heading 2 33" xfId="2443"/>
    <cellStyle name="Heading 2 34" xfId="2444"/>
    <cellStyle name="Heading 2 35" xfId="2445"/>
    <cellStyle name="Heading 2 36" xfId="2446"/>
    <cellStyle name="Heading 2 37" xfId="2447"/>
    <cellStyle name="Heading 2 38" xfId="2448"/>
    <cellStyle name="Heading 2 39" xfId="2449"/>
    <cellStyle name="Heading 2 4" xfId="2450"/>
    <cellStyle name="Heading 2 40" xfId="2451"/>
    <cellStyle name="Heading 2 41" xfId="2452"/>
    <cellStyle name="Heading 2 42" xfId="2453"/>
    <cellStyle name="Heading 2 43" xfId="2454"/>
    <cellStyle name="Heading 2 44" xfId="2455"/>
    <cellStyle name="Heading 2 45" xfId="2456"/>
    <cellStyle name="Heading 2 46" xfId="2457"/>
    <cellStyle name="Heading 2 47" xfId="2458"/>
    <cellStyle name="Heading 2 48" xfId="2459"/>
    <cellStyle name="Heading 2 49" xfId="2460"/>
    <cellStyle name="Heading 2 5" xfId="2461"/>
    <cellStyle name="Heading 2 50" xfId="2462"/>
    <cellStyle name="Heading 2 51" xfId="2463"/>
    <cellStyle name="Heading 2 52" xfId="2464"/>
    <cellStyle name="Heading 2 53" xfId="2465"/>
    <cellStyle name="Heading 2 54" xfId="2466"/>
    <cellStyle name="Heading 2 55" xfId="2467"/>
    <cellStyle name="Heading 2 56" xfId="2468"/>
    <cellStyle name="Heading 2 6" xfId="2469"/>
    <cellStyle name="Heading 2 7" xfId="2470"/>
    <cellStyle name="Heading 2 8" xfId="2471"/>
    <cellStyle name="Heading 2 9" xfId="2472"/>
    <cellStyle name="Heading 3 10" xfId="2473"/>
    <cellStyle name="Heading 3 11" xfId="2474"/>
    <cellStyle name="Heading 3 12" xfId="2475"/>
    <cellStyle name="Heading 3 13" xfId="2476"/>
    <cellStyle name="Heading 3 14" xfId="2477"/>
    <cellStyle name="Heading 3 15" xfId="2478"/>
    <cellStyle name="Heading 3 16" xfId="2479"/>
    <cellStyle name="Heading 3 17" xfId="2480"/>
    <cellStyle name="Heading 3 18" xfId="2481"/>
    <cellStyle name="Heading 3 19" xfId="2482"/>
    <cellStyle name="Heading 3 2" xfId="2483"/>
    <cellStyle name="Heading 3 20" xfId="2484"/>
    <cellStyle name="Heading 3 21" xfId="2485"/>
    <cellStyle name="Heading 3 22" xfId="2486"/>
    <cellStyle name="Heading 3 23" xfId="2487"/>
    <cellStyle name="Heading 3 24" xfId="2488"/>
    <cellStyle name="Heading 3 25" xfId="2489"/>
    <cellStyle name="Heading 3 26" xfId="2490"/>
    <cellStyle name="Heading 3 27" xfId="2491"/>
    <cellStyle name="Heading 3 28" xfId="2492"/>
    <cellStyle name="Heading 3 29" xfId="2493"/>
    <cellStyle name="Heading 3 3" xfId="2494"/>
    <cellStyle name="Heading 3 30" xfId="2495"/>
    <cellStyle name="Heading 3 31" xfId="2496"/>
    <cellStyle name="Heading 3 32" xfId="2497"/>
    <cellStyle name="Heading 3 33" xfId="2498"/>
    <cellStyle name="Heading 3 34" xfId="2499"/>
    <cellStyle name="Heading 3 35" xfId="2500"/>
    <cellStyle name="Heading 3 36" xfId="2501"/>
    <cellStyle name="Heading 3 37" xfId="2502"/>
    <cellStyle name="Heading 3 38" xfId="2503"/>
    <cellStyle name="Heading 3 39" xfId="2504"/>
    <cellStyle name="Heading 3 4" xfId="2505"/>
    <cellStyle name="Heading 3 40" xfId="2506"/>
    <cellStyle name="Heading 3 41" xfId="2507"/>
    <cellStyle name="Heading 3 42" xfId="2508"/>
    <cellStyle name="Heading 3 43" xfId="2509"/>
    <cellStyle name="Heading 3 44" xfId="2510"/>
    <cellStyle name="Heading 3 45" xfId="2511"/>
    <cellStyle name="Heading 3 46" xfId="2512"/>
    <cellStyle name="Heading 3 47" xfId="2513"/>
    <cellStyle name="Heading 3 48" xfId="2514"/>
    <cellStyle name="Heading 3 49" xfId="2515"/>
    <cellStyle name="Heading 3 5" xfId="2516"/>
    <cellStyle name="Heading 3 50" xfId="2517"/>
    <cellStyle name="Heading 3 51" xfId="2518"/>
    <cellStyle name="Heading 3 52" xfId="2519"/>
    <cellStyle name="Heading 3 53" xfId="2520"/>
    <cellStyle name="Heading 3 54" xfId="2521"/>
    <cellStyle name="Heading 3 55" xfId="2522"/>
    <cellStyle name="Heading 3 56" xfId="2523"/>
    <cellStyle name="Heading 3 6" xfId="2524"/>
    <cellStyle name="Heading 3 7" xfId="2525"/>
    <cellStyle name="Heading 3 8" xfId="2526"/>
    <cellStyle name="Heading 3 9" xfId="2527"/>
    <cellStyle name="Heading 4 10" xfId="2528"/>
    <cellStyle name="Heading 4 11" xfId="2529"/>
    <cellStyle name="Heading 4 12" xfId="2530"/>
    <cellStyle name="Heading 4 13" xfId="2531"/>
    <cellStyle name="Heading 4 14" xfId="2532"/>
    <cellStyle name="Heading 4 15" xfId="2533"/>
    <cellStyle name="Heading 4 16" xfId="2534"/>
    <cellStyle name="Heading 4 17" xfId="2535"/>
    <cellStyle name="Heading 4 18" xfId="2536"/>
    <cellStyle name="Heading 4 19" xfId="2537"/>
    <cellStyle name="Heading 4 2" xfId="2538"/>
    <cellStyle name="Heading 4 20" xfId="2539"/>
    <cellStyle name="Heading 4 21" xfId="2540"/>
    <cellStyle name="Heading 4 22" xfId="2541"/>
    <cellStyle name="Heading 4 23" xfId="2542"/>
    <cellStyle name="Heading 4 24" xfId="2543"/>
    <cellStyle name="Heading 4 25" xfId="2544"/>
    <cellStyle name="Heading 4 26" xfId="2545"/>
    <cellStyle name="Heading 4 27" xfId="2546"/>
    <cellStyle name="Heading 4 28" xfId="2547"/>
    <cellStyle name="Heading 4 29" xfId="2548"/>
    <cellStyle name="Heading 4 3" xfId="2549"/>
    <cellStyle name="Heading 4 30" xfId="2550"/>
    <cellStyle name="Heading 4 31" xfId="2551"/>
    <cellStyle name="Heading 4 32" xfId="2552"/>
    <cellStyle name="Heading 4 33" xfId="2553"/>
    <cellStyle name="Heading 4 34" xfId="2554"/>
    <cellStyle name="Heading 4 35" xfId="2555"/>
    <cellStyle name="Heading 4 36" xfId="2556"/>
    <cellStyle name="Heading 4 37" xfId="2557"/>
    <cellStyle name="Heading 4 38" xfId="2558"/>
    <cellStyle name="Heading 4 39" xfId="2559"/>
    <cellStyle name="Heading 4 4" xfId="2560"/>
    <cellStyle name="Heading 4 40" xfId="2561"/>
    <cellStyle name="Heading 4 41" xfId="2562"/>
    <cellStyle name="Heading 4 42" xfId="2563"/>
    <cellStyle name="Heading 4 43" xfId="2564"/>
    <cellStyle name="Heading 4 44" xfId="2565"/>
    <cellStyle name="Heading 4 45" xfId="2566"/>
    <cellStyle name="Heading 4 46" xfId="2567"/>
    <cellStyle name="Heading 4 47" xfId="2568"/>
    <cellStyle name="Heading 4 48" xfId="2569"/>
    <cellStyle name="Heading 4 49" xfId="2570"/>
    <cellStyle name="Heading 4 5" xfId="2571"/>
    <cellStyle name="Heading 4 50" xfId="2572"/>
    <cellStyle name="Heading 4 51" xfId="2573"/>
    <cellStyle name="Heading 4 52" xfId="2574"/>
    <cellStyle name="Heading 4 53" xfId="2575"/>
    <cellStyle name="Heading 4 54" xfId="2576"/>
    <cellStyle name="Heading 4 55" xfId="2577"/>
    <cellStyle name="Heading 4 56" xfId="2578"/>
    <cellStyle name="Heading 4 6" xfId="2579"/>
    <cellStyle name="Heading 4 7" xfId="2580"/>
    <cellStyle name="Heading 4 8" xfId="2581"/>
    <cellStyle name="Heading 4 9" xfId="2582"/>
    <cellStyle name="Hyperlink" xfId="3236" builtinId="8"/>
    <cellStyle name="Input 10" xfId="2583"/>
    <cellStyle name="Input 11" xfId="2584"/>
    <cellStyle name="Input 12" xfId="2585"/>
    <cellStyle name="Input 13" xfId="2586"/>
    <cellStyle name="Input 14" xfId="2587"/>
    <cellStyle name="Input 15" xfId="2588"/>
    <cellStyle name="Input 16" xfId="2589"/>
    <cellStyle name="Input 17" xfId="2590"/>
    <cellStyle name="Input 18" xfId="2591"/>
    <cellStyle name="Input 19" xfId="2592"/>
    <cellStyle name="Input 2" xfId="2593"/>
    <cellStyle name="Input 20" xfId="2594"/>
    <cellStyle name="Input 21" xfId="2595"/>
    <cellStyle name="Input 22" xfId="2596"/>
    <cellStyle name="Input 23" xfId="2597"/>
    <cellStyle name="Input 24" xfId="2598"/>
    <cellStyle name="Input 25" xfId="2599"/>
    <cellStyle name="Input 26" xfId="2600"/>
    <cellStyle name="Input 27" xfId="2601"/>
    <cellStyle name="Input 28" xfId="2602"/>
    <cellStyle name="Input 29" xfId="2603"/>
    <cellStyle name="Input 3" xfId="2604"/>
    <cellStyle name="Input 30" xfId="2605"/>
    <cellStyle name="Input 31" xfId="2606"/>
    <cellStyle name="Input 32" xfId="2607"/>
    <cellStyle name="Input 33" xfId="2608"/>
    <cellStyle name="Input 34" xfId="2609"/>
    <cellStyle name="Input 35" xfId="2610"/>
    <cellStyle name="Input 36" xfId="2611"/>
    <cellStyle name="Input 37" xfId="2612"/>
    <cellStyle name="Input 38" xfId="2613"/>
    <cellStyle name="Input 39" xfId="2614"/>
    <cellStyle name="Input 4" xfId="2615"/>
    <cellStyle name="Input 40" xfId="2616"/>
    <cellStyle name="Input 41" xfId="2617"/>
    <cellStyle name="Input 42" xfId="2618"/>
    <cellStyle name="Input 43" xfId="2619"/>
    <cellStyle name="Input 44" xfId="2620"/>
    <cellStyle name="Input 45" xfId="2621"/>
    <cellStyle name="Input 46" xfId="2622"/>
    <cellStyle name="Input 47" xfId="2623"/>
    <cellStyle name="Input 48" xfId="2624"/>
    <cellStyle name="Input 49" xfId="2625"/>
    <cellStyle name="Input 5" xfId="2626"/>
    <cellStyle name="Input 50" xfId="2627"/>
    <cellStyle name="Input 51" xfId="2628"/>
    <cellStyle name="Input 52" xfId="2629"/>
    <cellStyle name="Input 53" xfId="2630"/>
    <cellStyle name="Input 54" xfId="2631"/>
    <cellStyle name="Input 55" xfId="2632"/>
    <cellStyle name="Input 56" xfId="2633"/>
    <cellStyle name="Input 6" xfId="2634"/>
    <cellStyle name="Input 7" xfId="2635"/>
    <cellStyle name="Input 8" xfId="2636"/>
    <cellStyle name="Input 9" xfId="2637"/>
    <cellStyle name="Linked Cell 10" xfId="2638"/>
    <cellStyle name="Linked Cell 11" xfId="2639"/>
    <cellStyle name="Linked Cell 12" xfId="2640"/>
    <cellStyle name="Linked Cell 13" xfId="2641"/>
    <cellStyle name="Linked Cell 14" xfId="2642"/>
    <cellStyle name="Linked Cell 15" xfId="2643"/>
    <cellStyle name="Linked Cell 16" xfId="2644"/>
    <cellStyle name="Linked Cell 17" xfId="2645"/>
    <cellStyle name="Linked Cell 18" xfId="2646"/>
    <cellStyle name="Linked Cell 19" xfId="2647"/>
    <cellStyle name="Linked Cell 2" xfId="2648"/>
    <cellStyle name="Linked Cell 20" xfId="2649"/>
    <cellStyle name="Linked Cell 21" xfId="2650"/>
    <cellStyle name="Linked Cell 22" xfId="2651"/>
    <cellStyle name="Linked Cell 23" xfId="2652"/>
    <cellStyle name="Linked Cell 24" xfId="2653"/>
    <cellStyle name="Linked Cell 25" xfId="2654"/>
    <cellStyle name="Linked Cell 26" xfId="2655"/>
    <cellStyle name="Linked Cell 27" xfId="2656"/>
    <cellStyle name="Linked Cell 28" xfId="2657"/>
    <cellStyle name="Linked Cell 29" xfId="2658"/>
    <cellStyle name="Linked Cell 3" xfId="2659"/>
    <cellStyle name="Linked Cell 30" xfId="2660"/>
    <cellStyle name="Linked Cell 31" xfId="2661"/>
    <cellStyle name="Linked Cell 32" xfId="2662"/>
    <cellStyle name="Linked Cell 33" xfId="2663"/>
    <cellStyle name="Linked Cell 34" xfId="2664"/>
    <cellStyle name="Linked Cell 35" xfId="2665"/>
    <cellStyle name="Linked Cell 36" xfId="2666"/>
    <cellStyle name="Linked Cell 37" xfId="2667"/>
    <cellStyle name="Linked Cell 38" xfId="2668"/>
    <cellStyle name="Linked Cell 39" xfId="2669"/>
    <cellStyle name="Linked Cell 4" xfId="2670"/>
    <cellStyle name="Linked Cell 40" xfId="2671"/>
    <cellStyle name="Linked Cell 41" xfId="2672"/>
    <cellStyle name="Linked Cell 42" xfId="2673"/>
    <cellStyle name="Linked Cell 43" xfId="2674"/>
    <cellStyle name="Linked Cell 44" xfId="2675"/>
    <cellStyle name="Linked Cell 45" xfId="2676"/>
    <cellStyle name="Linked Cell 46" xfId="2677"/>
    <cellStyle name="Linked Cell 47" xfId="2678"/>
    <cellStyle name="Linked Cell 48" xfId="2679"/>
    <cellStyle name="Linked Cell 49" xfId="2680"/>
    <cellStyle name="Linked Cell 5" xfId="2681"/>
    <cellStyle name="Linked Cell 50" xfId="2682"/>
    <cellStyle name="Linked Cell 51" xfId="2683"/>
    <cellStyle name="Linked Cell 52" xfId="2684"/>
    <cellStyle name="Linked Cell 53" xfId="2685"/>
    <cellStyle name="Linked Cell 54" xfId="2686"/>
    <cellStyle name="Linked Cell 55" xfId="2687"/>
    <cellStyle name="Linked Cell 56" xfId="2688"/>
    <cellStyle name="Linked Cell 6" xfId="2689"/>
    <cellStyle name="Linked Cell 7" xfId="2690"/>
    <cellStyle name="Linked Cell 8" xfId="2691"/>
    <cellStyle name="Linked Cell 9" xfId="2692"/>
    <cellStyle name="Neutral 10" xfId="2693"/>
    <cellStyle name="Neutral 11" xfId="2694"/>
    <cellStyle name="Neutral 12" xfId="2695"/>
    <cellStyle name="Neutral 13" xfId="2696"/>
    <cellStyle name="Neutral 14" xfId="2697"/>
    <cellStyle name="Neutral 15" xfId="2698"/>
    <cellStyle name="Neutral 16" xfId="2699"/>
    <cellStyle name="Neutral 17" xfId="2700"/>
    <cellStyle name="Neutral 18" xfId="2701"/>
    <cellStyle name="Neutral 19" xfId="2702"/>
    <cellStyle name="Neutral 2" xfId="2703"/>
    <cellStyle name="Neutral 20" xfId="2704"/>
    <cellStyle name="Neutral 21" xfId="2705"/>
    <cellStyle name="Neutral 22" xfId="2706"/>
    <cellStyle name="Neutral 23" xfId="2707"/>
    <cellStyle name="Neutral 24" xfId="2708"/>
    <cellStyle name="Neutral 25" xfId="2709"/>
    <cellStyle name="Neutral 26" xfId="2710"/>
    <cellStyle name="Neutral 27" xfId="2711"/>
    <cellStyle name="Neutral 28" xfId="2712"/>
    <cellStyle name="Neutral 29" xfId="2713"/>
    <cellStyle name="Neutral 3" xfId="2714"/>
    <cellStyle name="Neutral 30" xfId="2715"/>
    <cellStyle name="Neutral 31" xfId="2716"/>
    <cellStyle name="Neutral 32" xfId="2717"/>
    <cellStyle name="Neutral 33" xfId="2718"/>
    <cellStyle name="Neutral 34" xfId="2719"/>
    <cellStyle name="Neutral 35" xfId="2720"/>
    <cellStyle name="Neutral 36" xfId="2721"/>
    <cellStyle name="Neutral 37" xfId="2722"/>
    <cellStyle name="Neutral 38" xfId="2723"/>
    <cellStyle name="Neutral 39" xfId="2724"/>
    <cellStyle name="Neutral 4" xfId="2725"/>
    <cellStyle name="Neutral 40" xfId="2726"/>
    <cellStyle name="Neutral 41" xfId="2727"/>
    <cellStyle name="Neutral 42" xfId="2728"/>
    <cellStyle name="Neutral 43" xfId="2729"/>
    <cellStyle name="Neutral 44" xfId="2730"/>
    <cellStyle name="Neutral 45" xfId="2731"/>
    <cellStyle name="Neutral 46" xfId="2732"/>
    <cellStyle name="Neutral 47" xfId="2733"/>
    <cellStyle name="Neutral 48" xfId="2734"/>
    <cellStyle name="Neutral 49" xfId="2735"/>
    <cellStyle name="Neutral 5" xfId="2736"/>
    <cellStyle name="Neutral 50" xfId="2737"/>
    <cellStyle name="Neutral 51" xfId="2738"/>
    <cellStyle name="Neutral 52" xfId="2739"/>
    <cellStyle name="Neutral 53" xfId="2740"/>
    <cellStyle name="Neutral 54" xfId="2741"/>
    <cellStyle name="Neutral 55" xfId="2742"/>
    <cellStyle name="Neutral 56" xfId="2743"/>
    <cellStyle name="Neutral 6" xfId="2744"/>
    <cellStyle name="Neutral 7" xfId="2745"/>
    <cellStyle name="Neutral 8" xfId="2746"/>
    <cellStyle name="Neutral 9" xfId="2747"/>
    <cellStyle name="Normal" xfId="0" builtinId="0"/>
    <cellStyle name="Normal 10" xfId="2748"/>
    <cellStyle name="Normal 10 2" xfId="2749"/>
    <cellStyle name="Normal 10 3" xfId="2750"/>
    <cellStyle name="Normal 100" xfId="2751"/>
    <cellStyle name="Normal 101" xfId="2752"/>
    <cellStyle name="Normal 102" xfId="2753"/>
    <cellStyle name="Normal 103" xfId="2754"/>
    <cellStyle name="Normal 104" xfId="2755"/>
    <cellStyle name="Normal 105" xfId="2756"/>
    <cellStyle name="Normal 106" xfId="2757"/>
    <cellStyle name="Normal 107" xfId="2758"/>
    <cellStyle name="Normal 108" xfId="2759"/>
    <cellStyle name="Normal 109" xfId="2760"/>
    <cellStyle name="Normal 11" xfId="2761"/>
    <cellStyle name="Normal 11 2" xfId="2762"/>
    <cellStyle name="Normal 11 3" xfId="2763"/>
    <cellStyle name="Normal 110" xfId="2764"/>
    <cellStyle name="Normal 111" xfId="2765"/>
    <cellStyle name="Normal 112" xfId="2766"/>
    <cellStyle name="Normal 12" xfId="2767"/>
    <cellStyle name="Normal 12 2" xfId="2768"/>
    <cellStyle name="Normal 12 3" xfId="2769"/>
    <cellStyle name="Normal 13" xfId="2770"/>
    <cellStyle name="Normal 14" xfId="2771"/>
    <cellStyle name="Normal 15" xfId="2772"/>
    <cellStyle name="Normal 16" xfId="2773"/>
    <cellStyle name="Normal 17" xfId="2774"/>
    <cellStyle name="Normal 17 2" xfId="2775"/>
    <cellStyle name="Normal 18" xfId="2776"/>
    <cellStyle name="Normal 18 2" xfId="2777"/>
    <cellStyle name="Normal 19" xfId="4"/>
    <cellStyle name="Normal 2" xfId="2778"/>
    <cellStyle name="Normal 2 10" xfId="2779"/>
    <cellStyle name="Normal 2 11" xfId="2780"/>
    <cellStyle name="Normal 2 12" xfId="2781"/>
    <cellStyle name="Normal 2 13" xfId="2782"/>
    <cellStyle name="Normal 2 14" xfId="2783"/>
    <cellStyle name="Normal 2 15" xfId="2784"/>
    <cellStyle name="Normal 2 16" xfId="2785"/>
    <cellStyle name="Normal 2 17" xfId="2786"/>
    <cellStyle name="Normal 2 2" xfId="2787"/>
    <cellStyle name="Normal 2 2 2" xfId="2788"/>
    <cellStyle name="Normal 2 2 3" xfId="2789"/>
    <cellStyle name="Normal 2 3" xfId="2790"/>
    <cellStyle name="Normal 2 3 2" xfId="2791"/>
    <cellStyle name="Normal 2 3 3" xfId="2792"/>
    <cellStyle name="Normal 2 3 3 2" xfId="2793"/>
    <cellStyle name="Normal 2 3 4" xfId="2794"/>
    <cellStyle name="Normal 2 4" xfId="2795"/>
    <cellStyle name="Normal 2 5" xfId="2796"/>
    <cellStyle name="Normal 2 6" xfId="2797"/>
    <cellStyle name="Normal 2 7" xfId="2798"/>
    <cellStyle name="Normal 2 8" xfId="2799"/>
    <cellStyle name="Normal 2 9" xfId="2800"/>
    <cellStyle name="Normal 26" xfId="2801"/>
    <cellStyle name="Normal 3" xfId="2802"/>
    <cellStyle name="Normal 3 10" xfId="2803"/>
    <cellStyle name="Normal 3 11" xfId="2804"/>
    <cellStyle name="Normal 3 12" xfId="2805"/>
    <cellStyle name="Normal 3 13" xfId="2806"/>
    <cellStyle name="Normal 3 14" xfId="2807"/>
    <cellStyle name="Normal 3 15" xfId="2808"/>
    <cellStyle name="Normal 3 16" xfId="2809"/>
    <cellStyle name="Normal 3 17" xfId="2810"/>
    <cellStyle name="Normal 3 2" xfId="2811"/>
    <cellStyle name="Normal 3 3" xfId="2812"/>
    <cellStyle name="Normal 3 4" xfId="2813"/>
    <cellStyle name="Normal 3 4 2" xfId="2814"/>
    <cellStyle name="Normal 3 4 3" xfId="2815"/>
    <cellStyle name="Normal 3 5" xfId="2816"/>
    <cellStyle name="Normal 3 6" xfId="2817"/>
    <cellStyle name="Normal 3 7" xfId="2818"/>
    <cellStyle name="Normal 3 8" xfId="2819"/>
    <cellStyle name="Normal 3 9" xfId="2820"/>
    <cellStyle name="Normal 4" xfId="2821"/>
    <cellStyle name="Normal 4 10" xfId="2822"/>
    <cellStyle name="Normal 4 11" xfId="2823"/>
    <cellStyle name="Normal 4 12" xfId="2824"/>
    <cellStyle name="Normal 4 13" xfId="2825"/>
    <cellStyle name="Normal 4 14" xfId="2826"/>
    <cellStyle name="Normal 4 15" xfId="2827"/>
    <cellStyle name="Normal 4 16" xfId="2828"/>
    <cellStyle name="Normal 4 2" xfId="2829"/>
    <cellStyle name="Normal 4 3" xfId="2830"/>
    <cellStyle name="Normal 4 4" xfId="2831"/>
    <cellStyle name="Normal 4 5" xfId="2832"/>
    <cellStyle name="Normal 4 6" xfId="2833"/>
    <cellStyle name="Normal 4 7" xfId="2834"/>
    <cellStyle name="Normal 4 8" xfId="2835"/>
    <cellStyle name="Normal 4 9" xfId="2836"/>
    <cellStyle name="Normal 5" xfId="2837"/>
    <cellStyle name="Normal 5 10" xfId="2838"/>
    <cellStyle name="Normal 5 11" xfId="2839"/>
    <cellStyle name="Normal 5 12" xfId="2840"/>
    <cellStyle name="Normal 5 13" xfId="2841"/>
    <cellStyle name="Normal 5 14" xfId="2842"/>
    <cellStyle name="Normal 5 15" xfId="2843"/>
    <cellStyle name="Normal 5 16" xfId="2844"/>
    <cellStyle name="Normal 5 17" xfId="2845"/>
    <cellStyle name="Normal 5 17 2" xfId="2846"/>
    <cellStyle name="Normal 5 2" xfId="2847"/>
    <cellStyle name="Normal 5 3" xfId="2848"/>
    <cellStyle name="Normal 5 4" xfId="2849"/>
    <cellStyle name="Normal 5 5" xfId="2850"/>
    <cellStyle name="Normal 5 6" xfId="2851"/>
    <cellStyle name="Normal 5 7" xfId="2852"/>
    <cellStyle name="Normal 5 8" xfId="2853"/>
    <cellStyle name="Normal 5 9" xfId="2854"/>
    <cellStyle name="Normal 6" xfId="2855"/>
    <cellStyle name="Normal 6 10" xfId="2856"/>
    <cellStyle name="Normal 6 11" xfId="2857"/>
    <cellStyle name="Normal 6 12" xfId="2858"/>
    <cellStyle name="Normal 6 13" xfId="2859"/>
    <cellStyle name="Normal 6 14" xfId="2860"/>
    <cellStyle name="Normal 6 15" xfId="2861"/>
    <cellStyle name="Normal 6 2" xfId="2862"/>
    <cellStyle name="Normal 6 3" xfId="2863"/>
    <cellStyle name="Normal 6 4" xfId="2864"/>
    <cellStyle name="Normal 6 5" xfId="2865"/>
    <cellStyle name="Normal 6 6" xfId="2866"/>
    <cellStyle name="Normal 6 7" xfId="2867"/>
    <cellStyle name="Normal 6 8" xfId="2868"/>
    <cellStyle name="Normal 6 9" xfId="2869"/>
    <cellStyle name="Normal 7" xfId="2870"/>
    <cellStyle name="Normal 7 10" xfId="2871"/>
    <cellStyle name="Normal 7 11" xfId="2872"/>
    <cellStyle name="Normal 7 12" xfId="2873"/>
    <cellStyle name="Normal 7 13" xfId="2874"/>
    <cellStyle name="Normal 7 14" xfId="2875"/>
    <cellStyle name="Normal 7 15" xfId="2876"/>
    <cellStyle name="Normal 7 2" xfId="2877"/>
    <cellStyle name="Normal 7 3" xfId="2878"/>
    <cellStyle name="Normal 7 4" xfId="2879"/>
    <cellStyle name="Normal 7 5" xfId="2880"/>
    <cellStyle name="Normal 7 6" xfId="2881"/>
    <cellStyle name="Normal 7 7" xfId="2882"/>
    <cellStyle name="Normal 7 8" xfId="2883"/>
    <cellStyle name="Normal 7 9" xfId="2884"/>
    <cellStyle name="Normal 75" xfId="2885"/>
    <cellStyle name="Normal 76" xfId="2886"/>
    <cellStyle name="Normal 77" xfId="2887"/>
    <cellStyle name="Normal 78" xfId="2888"/>
    <cellStyle name="Normal 79" xfId="2889"/>
    <cellStyle name="Normal 8" xfId="2890"/>
    <cellStyle name="Normal 80" xfId="2891"/>
    <cellStyle name="Normal 81" xfId="2892"/>
    <cellStyle name="Normal 82" xfId="2893"/>
    <cellStyle name="Normal 83" xfId="2894"/>
    <cellStyle name="Normal 84" xfId="2895"/>
    <cellStyle name="Normal 85" xfId="2896"/>
    <cellStyle name="Normal 86" xfId="2897"/>
    <cellStyle name="Normal 87" xfId="2898"/>
    <cellStyle name="Normal 88" xfId="2899"/>
    <cellStyle name="Normal 89" xfId="2900"/>
    <cellStyle name="Normal 9" xfId="2901"/>
    <cellStyle name="Normal 90" xfId="2902"/>
    <cellStyle name="Normal 91" xfId="2903"/>
    <cellStyle name="Normal 92" xfId="2904"/>
    <cellStyle name="Normal 93" xfId="2905"/>
    <cellStyle name="Normal 94" xfId="2906"/>
    <cellStyle name="Normal 95" xfId="2907"/>
    <cellStyle name="Normal 96" xfId="2908"/>
    <cellStyle name="Normal 97" xfId="2909"/>
    <cellStyle name="Normal 98" xfId="2910"/>
    <cellStyle name="Normal 99" xfId="2911"/>
    <cellStyle name="Normal_2005 Clinical Services Rates" xfId="3"/>
    <cellStyle name="Note 10" xfId="2912"/>
    <cellStyle name="Note 10 2" xfId="2913"/>
    <cellStyle name="Note 11" xfId="2914"/>
    <cellStyle name="Note 11 2" xfId="2915"/>
    <cellStyle name="Note 12" xfId="2916"/>
    <cellStyle name="Note 12 2" xfId="2917"/>
    <cellStyle name="Note 12 3" xfId="2918"/>
    <cellStyle name="Note 13" xfId="2919"/>
    <cellStyle name="Note 13 2" xfId="2920"/>
    <cellStyle name="Note 13 3" xfId="2921"/>
    <cellStyle name="Note 14" xfId="2922"/>
    <cellStyle name="Note 15" xfId="2923"/>
    <cellStyle name="Note 16" xfId="2924"/>
    <cellStyle name="Note 17" xfId="2925"/>
    <cellStyle name="Note 18" xfId="2926"/>
    <cellStyle name="Note 19" xfId="2927"/>
    <cellStyle name="Note 2" xfId="2928"/>
    <cellStyle name="Note 20" xfId="2929"/>
    <cellStyle name="Note 21" xfId="2930"/>
    <cellStyle name="Note 22" xfId="2931"/>
    <cellStyle name="Note 23" xfId="2932"/>
    <cellStyle name="Note 24" xfId="2933"/>
    <cellStyle name="Note 25" xfId="2934"/>
    <cellStyle name="Note 26" xfId="2935"/>
    <cellStyle name="Note 27" xfId="2936"/>
    <cellStyle name="Note 28" xfId="2937"/>
    <cellStyle name="Note 29" xfId="2938"/>
    <cellStyle name="Note 3" xfId="2939"/>
    <cellStyle name="Note 30" xfId="2940"/>
    <cellStyle name="Note 31" xfId="2941"/>
    <cellStyle name="Note 32" xfId="2942"/>
    <cellStyle name="Note 33" xfId="2943"/>
    <cellStyle name="Note 34" xfId="2944"/>
    <cellStyle name="Note 35" xfId="2945"/>
    <cellStyle name="Note 36" xfId="2946"/>
    <cellStyle name="Note 37" xfId="2947"/>
    <cellStyle name="Note 38" xfId="2948"/>
    <cellStyle name="Note 39" xfId="2949"/>
    <cellStyle name="Note 4" xfId="2950"/>
    <cellStyle name="Note 40" xfId="2951"/>
    <cellStyle name="Note 41" xfId="2952"/>
    <cellStyle name="Note 42" xfId="2953"/>
    <cellStyle name="Note 43" xfId="2954"/>
    <cellStyle name="Note 44" xfId="2955"/>
    <cellStyle name="Note 45" xfId="2956"/>
    <cellStyle name="Note 46" xfId="2957"/>
    <cellStyle name="Note 47" xfId="2958"/>
    <cellStyle name="Note 48" xfId="2959"/>
    <cellStyle name="Note 49" xfId="2960"/>
    <cellStyle name="Note 5" xfId="2961"/>
    <cellStyle name="Note 50" xfId="2962"/>
    <cellStyle name="Note 51" xfId="2963"/>
    <cellStyle name="Note 52" xfId="2964"/>
    <cellStyle name="Note 53" xfId="2965"/>
    <cellStyle name="Note 54" xfId="2966"/>
    <cellStyle name="Note 55" xfId="2967"/>
    <cellStyle name="Note 56" xfId="2968"/>
    <cellStyle name="Note 6" xfId="2969"/>
    <cellStyle name="Note 7" xfId="2970"/>
    <cellStyle name="Note 8" xfId="2971"/>
    <cellStyle name="Note 9" xfId="2972"/>
    <cellStyle name="Note 9 2" xfId="2973"/>
    <cellStyle name="Note 9 3" xfId="2974"/>
    <cellStyle name="Note 9 4" xfId="2975"/>
    <cellStyle name="Note 9 5" xfId="2976"/>
    <cellStyle name="Note 9 6" xfId="2977"/>
    <cellStyle name="Output 10" xfId="2978"/>
    <cellStyle name="Output 11" xfId="2979"/>
    <cellStyle name="Output 12" xfId="2980"/>
    <cellStyle name="Output 13" xfId="2981"/>
    <cellStyle name="Output 14" xfId="2982"/>
    <cellStyle name="Output 15" xfId="2983"/>
    <cellStyle name="Output 16" xfId="2984"/>
    <cellStyle name="Output 17" xfId="2985"/>
    <cellStyle name="Output 18" xfId="2986"/>
    <cellStyle name="Output 19" xfId="2987"/>
    <cellStyle name="Output 2" xfId="2988"/>
    <cellStyle name="Output 20" xfId="2989"/>
    <cellStyle name="Output 21" xfId="2990"/>
    <cellStyle name="Output 22" xfId="2991"/>
    <cellStyle name="Output 23" xfId="2992"/>
    <cellStyle name="Output 24" xfId="2993"/>
    <cellStyle name="Output 25" xfId="2994"/>
    <cellStyle name="Output 26" xfId="2995"/>
    <cellStyle name="Output 27" xfId="2996"/>
    <cellStyle name="Output 28" xfId="2997"/>
    <cellStyle name="Output 29" xfId="2998"/>
    <cellStyle name="Output 3" xfId="2999"/>
    <cellStyle name="Output 30" xfId="3000"/>
    <cellStyle name="Output 31" xfId="3001"/>
    <cellStyle name="Output 32" xfId="3002"/>
    <cellStyle name="Output 33" xfId="3003"/>
    <cellStyle name="Output 34" xfId="3004"/>
    <cellStyle name="Output 35" xfId="3005"/>
    <cellStyle name="Output 36" xfId="3006"/>
    <cellStyle name="Output 37" xfId="3007"/>
    <cellStyle name="Output 38" xfId="3008"/>
    <cellStyle name="Output 39" xfId="3009"/>
    <cellStyle name="Output 4" xfId="3010"/>
    <cellStyle name="Output 40" xfId="3011"/>
    <cellStyle name="Output 41" xfId="3012"/>
    <cellStyle name="Output 42" xfId="3013"/>
    <cellStyle name="Output 43" xfId="3014"/>
    <cellStyle name="Output 44" xfId="3015"/>
    <cellStyle name="Output 45" xfId="3016"/>
    <cellStyle name="Output 46" xfId="3017"/>
    <cellStyle name="Output 47" xfId="3018"/>
    <cellStyle name="Output 48" xfId="3019"/>
    <cellStyle name="Output 49" xfId="3020"/>
    <cellStyle name="Output 5" xfId="3021"/>
    <cellStyle name="Output 50" xfId="3022"/>
    <cellStyle name="Output 51" xfId="3023"/>
    <cellStyle name="Output 52" xfId="3024"/>
    <cellStyle name="Output 53" xfId="3025"/>
    <cellStyle name="Output 54" xfId="3026"/>
    <cellStyle name="Output 55" xfId="3027"/>
    <cellStyle name="Output 56" xfId="3028"/>
    <cellStyle name="Output 6" xfId="3029"/>
    <cellStyle name="Output 7" xfId="3030"/>
    <cellStyle name="Output 8" xfId="3031"/>
    <cellStyle name="Output 9" xfId="3032"/>
    <cellStyle name="Percent" xfId="2" builtinId="5"/>
    <cellStyle name="Percent 2" xfId="3034"/>
    <cellStyle name="Percent 2 2" xfId="3035"/>
    <cellStyle name="Percent 2 2 2" xfId="3036"/>
    <cellStyle name="Percent 2 2 2 2" xfId="3037"/>
    <cellStyle name="Percent 2 2 3" xfId="3038"/>
    <cellStyle name="Percent 2 3" xfId="3039"/>
    <cellStyle name="Percent 2 3 2" xfId="3040"/>
    <cellStyle name="Percent 2 4" xfId="3041"/>
    <cellStyle name="Percent 3" xfId="3042"/>
    <cellStyle name="Percent 3 10" xfId="3043"/>
    <cellStyle name="Percent 3 11" xfId="3044"/>
    <cellStyle name="Percent 3 12" xfId="3045"/>
    <cellStyle name="Percent 3 13" xfId="3046"/>
    <cellStyle name="Percent 3 14" xfId="3047"/>
    <cellStyle name="Percent 3 15" xfId="3048"/>
    <cellStyle name="Percent 3 16" xfId="3049"/>
    <cellStyle name="Percent 3 17" xfId="3050"/>
    <cellStyle name="Percent 3 2" xfId="3051"/>
    <cellStyle name="Percent 3 3" xfId="3052"/>
    <cellStyle name="Percent 3 4" xfId="3053"/>
    <cellStyle name="Percent 3 5" xfId="3054"/>
    <cellStyle name="Percent 3 6" xfId="3055"/>
    <cellStyle name="Percent 3 7" xfId="3056"/>
    <cellStyle name="Percent 3 8" xfId="3057"/>
    <cellStyle name="Percent 3 9" xfId="3058"/>
    <cellStyle name="Percent 4" xfId="3059"/>
    <cellStyle name="Percent 4 2" xfId="3060"/>
    <cellStyle name="Percent 4 2 2" xfId="3061"/>
    <cellStyle name="Percent 5" xfId="3062"/>
    <cellStyle name="Percent 6" xfId="3063"/>
    <cellStyle name="Percent 6 2" xfId="3064"/>
    <cellStyle name="Percent 6 2 2" xfId="3065"/>
    <cellStyle name="Percent 6 3" xfId="3066"/>
    <cellStyle name="Percent 7" xfId="3067"/>
    <cellStyle name="Percent 7 2" xfId="3068"/>
    <cellStyle name="Percent 7 2 2" xfId="3069"/>
    <cellStyle name="Percent 7 3" xfId="3070"/>
    <cellStyle name="Percent 8" xfId="3033"/>
    <cellStyle name="Title 10" xfId="3071"/>
    <cellStyle name="Title 11" xfId="3072"/>
    <cellStyle name="Title 12" xfId="3073"/>
    <cellStyle name="Title 13" xfId="3074"/>
    <cellStyle name="Title 14" xfId="3075"/>
    <cellStyle name="Title 15" xfId="3076"/>
    <cellStyle name="Title 16" xfId="3077"/>
    <cellStyle name="Title 17" xfId="3078"/>
    <cellStyle name="Title 18" xfId="3079"/>
    <cellStyle name="Title 19" xfId="3080"/>
    <cellStyle name="Title 2" xfId="3081"/>
    <cellStyle name="Title 20" xfId="3082"/>
    <cellStyle name="Title 21" xfId="3083"/>
    <cellStyle name="Title 22" xfId="3084"/>
    <cellStyle name="Title 23" xfId="3085"/>
    <cellStyle name="Title 24" xfId="3086"/>
    <cellStyle name="Title 25" xfId="3087"/>
    <cellStyle name="Title 26" xfId="3088"/>
    <cellStyle name="Title 27" xfId="3089"/>
    <cellStyle name="Title 28" xfId="3090"/>
    <cellStyle name="Title 29" xfId="3091"/>
    <cellStyle name="Title 3" xfId="3092"/>
    <cellStyle name="Title 30" xfId="3093"/>
    <cellStyle name="Title 31" xfId="3094"/>
    <cellStyle name="Title 32" xfId="3095"/>
    <cellStyle name="Title 33" xfId="3096"/>
    <cellStyle name="Title 34" xfId="3097"/>
    <cellStyle name="Title 35" xfId="3098"/>
    <cellStyle name="Title 36" xfId="3099"/>
    <cellStyle name="Title 37" xfId="3100"/>
    <cellStyle name="Title 38" xfId="3101"/>
    <cellStyle name="Title 39" xfId="3102"/>
    <cellStyle name="Title 4" xfId="3103"/>
    <cellStyle name="Title 40" xfId="3104"/>
    <cellStyle name="Title 41" xfId="3105"/>
    <cellStyle name="Title 42" xfId="3106"/>
    <cellStyle name="Title 43" xfId="3107"/>
    <cellStyle name="Title 44" xfId="3108"/>
    <cellStyle name="Title 45" xfId="3109"/>
    <cellStyle name="Title 46" xfId="3110"/>
    <cellStyle name="Title 47" xfId="3111"/>
    <cellStyle name="Title 48" xfId="3112"/>
    <cellStyle name="Title 49" xfId="3113"/>
    <cellStyle name="Title 5" xfId="3114"/>
    <cellStyle name="Title 50" xfId="3115"/>
    <cellStyle name="Title 51" xfId="3116"/>
    <cellStyle name="Title 52" xfId="3117"/>
    <cellStyle name="Title 53" xfId="3118"/>
    <cellStyle name="Title 54" xfId="3119"/>
    <cellStyle name="Title 55" xfId="3120"/>
    <cellStyle name="Title 56" xfId="3121"/>
    <cellStyle name="Title 6" xfId="3122"/>
    <cellStyle name="Title 7" xfId="3123"/>
    <cellStyle name="Title 8" xfId="3124"/>
    <cellStyle name="Title 9" xfId="3125"/>
    <cellStyle name="Total 10" xfId="3126"/>
    <cellStyle name="Total 11" xfId="3127"/>
    <cellStyle name="Total 12" xfId="3128"/>
    <cellStyle name="Total 13" xfId="3129"/>
    <cellStyle name="Total 14" xfId="3130"/>
    <cellStyle name="Total 15" xfId="3131"/>
    <cellStyle name="Total 16" xfId="3132"/>
    <cellStyle name="Total 17" xfId="3133"/>
    <cellStyle name="Total 18" xfId="3134"/>
    <cellStyle name="Total 19" xfId="3135"/>
    <cellStyle name="Total 2" xfId="3136"/>
    <cellStyle name="Total 20" xfId="3137"/>
    <cellStyle name="Total 21" xfId="3138"/>
    <cellStyle name="Total 22" xfId="3139"/>
    <cellStyle name="Total 23" xfId="3140"/>
    <cellStyle name="Total 24" xfId="3141"/>
    <cellStyle name="Total 25" xfId="3142"/>
    <cellStyle name="Total 26" xfId="3143"/>
    <cellStyle name="Total 27" xfId="3144"/>
    <cellStyle name="Total 28" xfId="3145"/>
    <cellStyle name="Total 29" xfId="3146"/>
    <cellStyle name="Total 3" xfId="3147"/>
    <cellStyle name="Total 30" xfId="3148"/>
    <cellStyle name="Total 31" xfId="3149"/>
    <cellStyle name="Total 32" xfId="3150"/>
    <cellStyle name="Total 33" xfId="3151"/>
    <cellStyle name="Total 34" xfId="3152"/>
    <cellStyle name="Total 35" xfId="3153"/>
    <cellStyle name="Total 36" xfId="3154"/>
    <cellStyle name="Total 37" xfId="3155"/>
    <cellStyle name="Total 38" xfId="3156"/>
    <cellStyle name="Total 39" xfId="3157"/>
    <cellStyle name="Total 4" xfId="3158"/>
    <cellStyle name="Total 40" xfId="3159"/>
    <cellStyle name="Total 41" xfId="3160"/>
    <cellStyle name="Total 42" xfId="3161"/>
    <cellStyle name="Total 43" xfId="3162"/>
    <cellStyle name="Total 44" xfId="3163"/>
    <cellStyle name="Total 45" xfId="3164"/>
    <cellStyle name="Total 46" xfId="3165"/>
    <cellStyle name="Total 47" xfId="3166"/>
    <cellStyle name="Total 48" xfId="3167"/>
    <cellStyle name="Total 49" xfId="3168"/>
    <cellStyle name="Total 5" xfId="3169"/>
    <cellStyle name="Total 50" xfId="3170"/>
    <cellStyle name="Total 51" xfId="3171"/>
    <cellStyle name="Total 52" xfId="3172"/>
    <cellStyle name="Total 53" xfId="3173"/>
    <cellStyle name="Total 54" xfId="3174"/>
    <cellStyle name="Total 55" xfId="3175"/>
    <cellStyle name="Total 56" xfId="3176"/>
    <cellStyle name="Total 6" xfId="3177"/>
    <cellStyle name="Total 7" xfId="3178"/>
    <cellStyle name="Total 8" xfId="3179"/>
    <cellStyle name="Total 9" xfId="3180"/>
    <cellStyle name="Warning Text 10" xfId="3181"/>
    <cellStyle name="Warning Text 11" xfId="3182"/>
    <cellStyle name="Warning Text 12" xfId="3183"/>
    <cellStyle name="Warning Text 13" xfId="3184"/>
    <cellStyle name="Warning Text 14" xfId="3185"/>
    <cellStyle name="Warning Text 15" xfId="3186"/>
    <cellStyle name="Warning Text 16" xfId="3187"/>
    <cellStyle name="Warning Text 17" xfId="3188"/>
    <cellStyle name="Warning Text 18" xfId="3189"/>
    <cellStyle name="Warning Text 19" xfId="3190"/>
    <cellStyle name="Warning Text 2" xfId="3191"/>
    <cellStyle name="Warning Text 20" xfId="3192"/>
    <cellStyle name="Warning Text 21" xfId="3193"/>
    <cellStyle name="Warning Text 22" xfId="3194"/>
    <cellStyle name="Warning Text 23" xfId="3195"/>
    <cellStyle name="Warning Text 24" xfId="3196"/>
    <cellStyle name="Warning Text 25" xfId="3197"/>
    <cellStyle name="Warning Text 26" xfId="3198"/>
    <cellStyle name="Warning Text 27" xfId="3199"/>
    <cellStyle name="Warning Text 28" xfId="3200"/>
    <cellStyle name="Warning Text 29" xfId="3201"/>
    <cellStyle name="Warning Text 3" xfId="3202"/>
    <cellStyle name="Warning Text 30" xfId="3203"/>
    <cellStyle name="Warning Text 31" xfId="3204"/>
    <cellStyle name="Warning Text 32" xfId="3205"/>
    <cellStyle name="Warning Text 33" xfId="3206"/>
    <cellStyle name="Warning Text 34" xfId="3207"/>
    <cellStyle name="Warning Text 35" xfId="3208"/>
    <cellStyle name="Warning Text 36" xfId="3209"/>
    <cellStyle name="Warning Text 37" xfId="3210"/>
    <cellStyle name="Warning Text 38" xfId="3211"/>
    <cellStyle name="Warning Text 39" xfId="3212"/>
    <cellStyle name="Warning Text 4" xfId="3213"/>
    <cellStyle name="Warning Text 40" xfId="3214"/>
    <cellStyle name="Warning Text 41" xfId="3215"/>
    <cellStyle name="Warning Text 42" xfId="3216"/>
    <cellStyle name="Warning Text 43" xfId="3217"/>
    <cellStyle name="Warning Text 44" xfId="3218"/>
    <cellStyle name="Warning Text 45" xfId="3219"/>
    <cellStyle name="Warning Text 46" xfId="3220"/>
    <cellStyle name="Warning Text 47" xfId="3221"/>
    <cellStyle name="Warning Text 48" xfId="3222"/>
    <cellStyle name="Warning Text 49" xfId="3223"/>
    <cellStyle name="Warning Text 5" xfId="3224"/>
    <cellStyle name="Warning Text 50" xfId="3225"/>
    <cellStyle name="Warning Text 51" xfId="3226"/>
    <cellStyle name="Warning Text 52" xfId="3227"/>
    <cellStyle name="Warning Text 53" xfId="3228"/>
    <cellStyle name="Warning Text 54" xfId="3229"/>
    <cellStyle name="Warning Text 55" xfId="3230"/>
    <cellStyle name="Warning Text 56" xfId="3231"/>
    <cellStyle name="Warning Text 6" xfId="3232"/>
    <cellStyle name="Warning Text 7" xfId="3233"/>
    <cellStyle name="Warning Text 8" xfId="3234"/>
    <cellStyle name="Warning Text 9" xfId="3235"/>
  </cellStyles>
  <dxfs count="16">
    <dxf>
      <font>
        <b val="0"/>
        <i/>
        <color theme="0" tint="-0.499984740745262"/>
      </font>
    </dxf>
    <dxf>
      <font>
        <color rgb="FF9C0006"/>
      </font>
      <fill>
        <patternFill>
          <bgColor rgb="FFFFC7CE"/>
        </patternFill>
      </fill>
    </dxf>
    <dxf>
      <font>
        <b val="0"/>
        <i/>
        <color theme="0" tint="-0.499984740745262"/>
      </font>
    </dxf>
    <dxf>
      <font>
        <color rgb="FF9C0006"/>
      </font>
      <fill>
        <patternFill>
          <bgColor rgb="FFFFC7CE"/>
        </patternFill>
      </fill>
    </dxf>
    <dxf>
      <font>
        <b val="0"/>
        <i/>
        <color theme="0" tint="-0.499984740745262"/>
      </font>
    </dxf>
    <dxf>
      <font>
        <color rgb="FF9C0006"/>
      </font>
      <fill>
        <patternFill>
          <bgColor rgb="FFFFC7CE"/>
        </patternFill>
      </fill>
    </dxf>
    <dxf>
      <font>
        <b val="0"/>
        <i/>
        <color theme="0" tint="-0.499984740745262"/>
      </font>
    </dxf>
    <dxf>
      <font>
        <color rgb="FF9C0006"/>
      </font>
      <fill>
        <patternFill>
          <bgColor rgb="FFFFC7CE"/>
        </patternFill>
      </fill>
    </dxf>
    <dxf>
      <font>
        <b val="0"/>
        <i/>
        <color theme="0" tint="-0.34998626667073579"/>
      </font>
    </dxf>
    <dxf>
      <font>
        <b val="0"/>
        <i/>
        <color theme="0" tint="-0.34998626667073579"/>
      </font>
    </dxf>
    <dxf>
      <font>
        <b val="0"/>
        <i/>
        <color theme="0" tint="-0.34998626667073579"/>
      </font>
    </dxf>
    <dxf>
      <font>
        <b val="0"/>
        <i/>
        <color theme="0" tint="-0.34998626667073579"/>
      </font>
    </dxf>
    <dxf>
      <font>
        <color rgb="FF9C6500"/>
      </font>
      <fill>
        <patternFill>
          <bgColor rgb="FFFFEB9C"/>
        </patternFill>
      </fill>
    </dxf>
    <dxf>
      <font>
        <color rgb="FF9C0006"/>
      </font>
      <fill>
        <patternFill>
          <bgColor rgb="FFFFC7CE"/>
        </patternFill>
      </fill>
    </dxf>
    <dxf>
      <font>
        <b val="0"/>
        <i/>
        <color theme="0" tint="-0.34998626667073579"/>
      </font>
    </dxf>
    <dxf>
      <font>
        <b val="0"/>
        <i/>
        <color theme="0" tint="-0.3499862666707357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4</xdr:col>
      <xdr:colOff>1524000</xdr:colOff>
      <xdr:row>18</xdr:row>
      <xdr:rowOff>121920</xdr:rowOff>
    </xdr:to>
    <xdr:sp macro="" textlink="">
      <xdr:nvSpPr>
        <xdr:cNvPr id="2" name="TextBox 1"/>
        <xdr:cNvSpPr txBox="1"/>
      </xdr:nvSpPr>
      <xdr:spPr>
        <a:xfrm>
          <a:off x="0" y="518160"/>
          <a:ext cx="6781800" cy="268224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all" spc="0" normalizeH="0" baseline="0" noProof="0">
              <a:ln>
                <a:noFill/>
              </a:ln>
              <a:solidFill>
                <a:sysClr val="windowText" lastClr="000000"/>
              </a:solidFill>
              <a:effectLst/>
              <a:uLnTx/>
              <a:uFillTx/>
              <a:latin typeface="Arial" panose="020B0604020202020204" pitchFamily="34" charset="0"/>
              <a:cs typeface="Arial" panose="020B0604020202020204" pitchFamily="34" charset="0"/>
            </a:rPr>
            <a:t>County Waiver Agency Support and Service Coordination (SSC) RateS </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200" b="1"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rPr>
            <a:t>The County Waiver Agency (CWA) role is central in the delivery of support and service coordination for many long-term care programs in Wisconsin. CWAs are mandated by State contracting authority to provide a cost-based 15-minute rate for CWA-provided support and service coordination (SSC) costs in the Children's Long-Term Support Waiver Program (CLTS) and the Children's Community Options Program (CCOP).</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rPr>
            <a:t>A CWA directly providing SSC services must complete the county waiver agency support and service coordination rate form. SSC rates must be reviewed and approved annually and the rate may be subject to additional audit. The CWA's listed contacts will be notified when the rate is approved. Department staff may contact the CWA with questions or concerns about the submitted rate.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County Agencies must certify that expenses allocated to the SSC rate are consistent with Department of Health Services (DHS) guidance in the DHS Allowable Cost Policy Manual, only pertain to the provision of SSC services, and do not include costs more appropriately reported as  CWA administration costs. </a:t>
          </a:r>
          <a:r>
            <a:rPr lang="en-US" sz="900" b="0" i="1" baseline="0">
              <a:effectLst/>
              <a:latin typeface="Arial" panose="020B0604020202020204" pitchFamily="34" charset="0"/>
              <a:ea typeface="+mn-ea"/>
              <a:cs typeface="Arial" panose="020B0604020202020204" pitchFamily="34" charset="0"/>
            </a:rPr>
            <a:t>The SSC rate may not be used to receive reimbursements exceeding a CWA's actual, appropriately allocated, SSC expenses or to receive reimbursement for expenses which are more appropriately attributed to activities beyond the scope of this document.</a:t>
          </a:r>
          <a:endParaRPr lang="en-US" sz="900">
            <a:effectLst/>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SSC rates will not be approved if SECTION III: Certification of Accuracy and Appropriateness is not completed.</a:t>
          </a:r>
        </a:p>
      </xdr:txBody>
    </xdr:sp>
    <xdr:clientData/>
  </xdr:twoCellAnchor>
  <xdr:twoCellAnchor>
    <xdr:from>
      <xdr:col>0</xdr:col>
      <xdr:colOff>0</xdr:colOff>
      <xdr:row>44</xdr:row>
      <xdr:rowOff>15241</xdr:rowOff>
    </xdr:from>
    <xdr:to>
      <xdr:col>4</xdr:col>
      <xdr:colOff>1524000</xdr:colOff>
      <xdr:row>49</xdr:row>
      <xdr:rowOff>22860</xdr:rowOff>
    </xdr:to>
    <xdr:sp macro="" textlink="">
      <xdr:nvSpPr>
        <xdr:cNvPr id="3" name="TextBox 2"/>
        <xdr:cNvSpPr txBox="1"/>
      </xdr:nvSpPr>
      <xdr:spPr>
        <a:xfrm>
          <a:off x="0" y="7528561"/>
          <a:ext cx="6781800" cy="9220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rPr>
            <a:t>The County Waiver Agency (CWA) certifies that the costs reported in this form are solely for Support and Service Coordination (SSC) activities for the program(s) indicated in Section II of this form and are accurate and consistent with all requirements of the Department of Health Services (DHS) and the DHS  Allowable Cost Policy Manual. </a:t>
          </a: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The CWA also certifies that any CWA administration costs, along with any other unallowable costs, are not reported in this form. The certifying CWA additionally affirms that all costs reimbursed through this SSC rate may not, and will not, be duplicated through any other reimbursement or allocation methods. </a:t>
          </a:r>
          <a:endParaRPr lang="en-US" sz="1100">
            <a:latin typeface="Arial" panose="020B0604020202020204" pitchFamily="34" charset="0"/>
            <a:cs typeface="Arial" panose="020B0604020202020204" pitchFamily="34" charset="0"/>
          </a:endParaRPr>
        </a:p>
      </xdr:txBody>
    </xdr:sp>
    <xdr:clientData/>
  </xdr:twoCellAnchor>
  <xdr:twoCellAnchor>
    <xdr:from>
      <xdr:col>0</xdr:col>
      <xdr:colOff>0</xdr:colOff>
      <xdr:row>37</xdr:row>
      <xdr:rowOff>0</xdr:rowOff>
    </xdr:from>
    <xdr:to>
      <xdr:col>4</xdr:col>
      <xdr:colOff>1516380</xdr:colOff>
      <xdr:row>41</xdr:row>
      <xdr:rowOff>160020</xdr:rowOff>
    </xdr:to>
    <xdr:sp macro="" textlink="">
      <xdr:nvSpPr>
        <xdr:cNvPr id="4" name="TextBox 3"/>
        <xdr:cNvSpPr txBox="1"/>
      </xdr:nvSpPr>
      <xdr:spPr>
        <a:xfrm>
          <a:off x="0" y="6743700"/>
          <a:ext cx="6774180" cy="8915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The County Waiver Agency requests that the support and service coordination rate calculated in this form be applied uniformly to the program(s) indicated below for use in reimbursement of CWA support and service coordination activities, for the indicated program(s), during the specified calendar year.  The rate calculated in this document shall be applied only to support and service coordination for the indicated program(s) and shall not reimburse costs for any other program. </a:t>
          </a:r>
        </a:p>
      </xdr:txBody>
    </xdr:sp>
    <xdr:clientData/>
  </xdr:twoCellAnchor>
  <mc:AlternateContent xmlns:mc="http://schemas.openxmlformats.org/markup-compatibility/2006">
    <mc:Choice xmlns:a14="http://schemas.microsoft.com/office/drawing/2010/main" Requires="a14">
      <xdr:twoCellAnchor editAs="oneCell">
        <xdr:from>
          <xdr:col>0</xdr:col>
          <xdr:colOff>95250</xdr:colOff>
          <xdr:row>40</xdr:row>
          <xdr:rowOff>95250</xdr:rowOff>
        </xdr:from>
        <xdr:to>
          <xdr:col>1</xdr:col>
          <xdr:colOff>1171575</xdr:colOff>
          <xdr:row>41</xdr:row>
          <xdr:rowOff>114300</xdr:rowOff>
        </xdr:to>
        <xdr:sp macro="" textlink="">
          <xdr:nvSpPr>
            <xdr:cNvPr id="8193" name="Check Box 1" hidden="1">
              <a:extLst>
                <a:ext uri="{63B3BB69-23CF-44E3-9099-C40C66FF867C}">
                  <a14:compatExt spid="_x0000_s819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Children's Long-Term Support (CLTS) Waiver Program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40</xdr:row>
          <xdr:rowOff>95250</xdr:rowOff>
        </xdr:from>
        <xdr:to>
          <xdr:col>4</xdr:col>
          <xdr:colOff>1200150</xdr:colOff>
          <xdr:row>41</xdr:row>
          <xdr:rowOff>104775</xdr:rowOff>
        </xdr:to>
        <xdr:sp macro="" textlink="">
          <xdr:nvSpPr>
            <xdr:cNvPr id="8196" name="Check Box 4" hidden="1">
              <a:extLst>
                <a:ext uri="{63B3BB69-23CF-44E3-9099-C40C66FF867C}">
                  <a14:compatExt spid="_x0000_s81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Children's Community Options Program (CCOP)</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127000</xdr:colOff>
      <xdr:row>62</xdr:row>
      <xdr:rowOff>33867</xdr:rowOff>
    </xdr:from>
    <xdr:to>
      <xdr:col>8</xdr:col>
      <xdr:colOff>795866</xdr:colOff>
      <xdr:row>75</xdr:row>
      <xdr:rowOff>101600</xdr:rowOff>
    </xdr:to>
    <xdr:sp macro="" textlink="" fLocksText="0">
      <xdr:nvSpPr>
        <xdr:cNvPr id="3" name="TextBox 2">
          <a:extLst>
            <a:ext uri="{FF2B5EF4-FFF2-40B4-BE49-F238E27FC236}">
              <a16:creationId xmlns:a16="http://schemas.microsoft.com/office/drawing/2014/main" xmlns="" id="{00000000-0008-0000-0200-000007000000}"/>
            </a:ext>
          </a:extLst>
        </xdr:cNvPr>
        <xdr:cNvSpPr txBox="1"/>
      </xdr:nvSpPr>
      <xdr:spPr>
        <a:xfrm>
          <a:off x="1075267" y="10837334"/>
          <a:ext cx="6976532" cy="2379133"/>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rPr>
            <a:t>Notes</a:t>
          </a:r>
          <a:r>
            <a:rPr kumimoji="0" lang="en-US" sz="1100" b="1" i="0" u="none" strike="noStrike" kern="0" cap="none" spc="0" normalizeH="0" baseline="0" noProof="0">
              <a:ln>
                <a:noFill/>
              </a:ln>
              <a:solidFill>
                <a:sysClr val="windowText" lastClr="000000"/>
              </a:solidFill>
              <a:effectLst/>
              <a:uLnTx/>
              <a:uFillTx/>
              <a:latin typeface="Times New Roman" panose="02020603050405020304" pitchFamily="18" charset="0"/>
              <a:cs typeface="Times New Roman" panose="02020603050405020304" pitchFamily="18" charset="0"/>
            </a:rPr>
            <a: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sysClr val="windowText" lastClr="000000"/>
            </a:solidFill>
            <a:effectLst/>
            <a:uLnTx/>
            <a:uFillTx/>
            <a:latin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127000</xdr:colOff>
      <xdr:row>61</xdr:row>
      <xdr:rowOff>42334</xdr:rowOff>
    </xdr:from>
    <xdr:to>
      <xdr:col>4</xdr:col>
      <xdr:colOff>4614333</xdr:colOff>
      <xdr:row>78</xdr:row>
      <xdr:rowOff>118532</xdr:rowOff>
    </xdr:to>
    <xdr:sp macro="" textlink="" fLocksText="0">
      <xdr:nvSpPr>
        <xdr:cNvPr id="2" name="TextBox 1">
          <a:extLst>
            <a:ext uri="{FF2B5EF4-FFF2-40B4-BE49-F238E27FC236}">
              <a16:creationId xmlns:a16="http://schemas.microsoft.com/office/drawing/2014/main" xmlns="" id="{00000000-0008-0000-0200-000007000000}"/>
            </a:ext>
          </a:extLst>
        </xdr:cNvPr>
        <xdr:cNvSpPr txBox="1"/>
      </xdr:nvSpPr>
      <xdr:spPr>
        <a:xfrm>
          <a:off x="1075267" y="18939934"/>
          <a:ext cx="7247466" cy="252306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rPr>
            <a:t>Notes</a:t>
          </a:r>
          <a:r>
            <a:rPr kumimoji="0" lang="en-US" sz="1100" b="1" i="0" u="none" strike="noStrike" kern="0" cap="none" spc="0" normalizeH="0" baseline="0" noProof="0">
              <a:ln>
                <a:noFill/>
              </a:ln>
              <a:solidFill>
                <a:sysClr val="windowText" lastClr="000000"/>
              </a:solidFill>
              <a:effectLst/>
              <a:uLnTx/>
              <a:uFillTx/>
              <a:latin typeface="Times New Roman" panose="02020603050405020304" pitchFamily="18" charset="0"/>
              <a:cs typeface="Times New Roman" panose="02020603050405020304" pitchFamily="18" charset="0"/>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56303</xdr:colOff>
      <xdr:row>32</xdr:row>
      <xdr:rowOff>63288</xdr:rowOff>
    </xdr:from>
    <xdr:to>
      <xdr:col>7</xdr:col>
      <xdr:colOff>1684867</xdr:colOff>
      <xdr:row>41</xdr:row>
      <xdr:rowOff>84667</xdr:rowOff>
    </xdr:to>
    <xdr:sp macro="" textlink="" fLocksText="0">
      <xdr:nvSpPr>
        <xdr:cNvPr id="2" name="TextBox 1"/>
        <xdr:cNvSpPr txBox="1"/>
      </xdr:nvSpPr>
      <xdr:spPr>
        <a:xfrm>
          <a:off x="56303" y="4957021"/>
          <a:ext cx="8715164" cy="13252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latin typeface="Arial" panose="020B0604020202020204" pitchFamily="34" charset="0"/>
              <a:cs typeface="Arial" panose="020B0604020202020204" pitchFamily="34" charset="0"/>
            </a:rPr>
            <a:t>Notes</a:t>
          </a:r>
          <a:r>
            <a:rPr lang="en-US" sz="1200" b="1">
              <a:latin typeface="Times New Roman" pitchFamily="18" charset="0"/>
              <a:cs typeface="Times New Roman" pitchFamily="18" charset="0"/>
            </a:rPr>
            <a:t>:</a:t>
          </a:r>
        </a:p>
        <a:p>
          <a:endParaRPr lang="en-US" sz="1200">
            <a:latin typeface="Times New Roman" pitchFamily="18" charset="0"/>
            <a:cs typeface="Times New Roman"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s://www.dhs.wisconsin.gov/business/allow-cost-manual.htm" TargetMode="External"/><Relationship Id="rId1" Type="http://schemas.openxmlformats.org/officeDocument/2006/relationships/hyperlink" Target="mailto:DHSCLTSFiscal@dhs.wisconsin.gov"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60"/>
  <sheetViews>
    <sheetView tabSelected="1" zoomScaleNormal="100" workbookViewId="0">
      <selection activeCell="B2" sqref="B2"/>
    </sheetView>
  </sheetViews>
  <sheetFormatPr defaultColWidth="8.85546875" defaultRowHeight="15" x14ac:dyDescent="0.25"/>
  <cols>
    <col min="1" max="1" width="24" style="96" customWidth="1"/>
    <col min="2" max="2" width="23" style="96" customWidth="1"/>
    <col min="3" max="3" width="5.7109375" style="96" customWidth="1"/>
    <col min="4" max="4" width="24" style="96" customWidth="1"/>
    <col min="5" max="5" width="23" style="96" customWidth="1"/>
    <col min="6" max="16384" width="8.85546875" style="96"/>
  </cols>
  <sheetData>
    <row r="1" spans="1:5" ht="14.45" x14ac:dyDescent="0.3">
      <c r="A1" s="176" t="s">
        <v>121</v>
      </c>
      <c r="E1" s="177" t="s">
        <v>124</v>
      </c>
    </row>
    <row r="2" spans="1:5" s="178" customFormat="1" ht="10.15" x14ac:dyDescent="0.2">
      <c r="A2" s="175" t="s">
        <v>122</v>
      </c>
    </row>
    <row r="3" spans="1:5" s="178" customFormat="1" ht="10.15" x14ac:dyDescent="0.2">
      <c r="A3" s="175" t="s">
        <v>123</v>
      </c>
    </row>
    <row r="4" spans="1:5" ht="6" customHeight="1" x14ac:dyDescent="0.3">
      <c r="A4" s="175"/>
    </row>
    <row r="20" spans="1:5" ht="14.45" x14ac:dyDescent="0.3">
      <c r="A20" s="180" t="s">
        <v>111</v>
      </c>
      <c r="B20" s="180"/>
      <c r="C20" s="180"/>
      <c r="D20" s="180"/>
      <c r="E20" s="181"/>
    </row>
    <row r="21" spans="1:5" ht="6.6" customHeight="1" x14ac:dyDescent="0.3">
      <c r="A21" s="107"/>
      <c r="B21" s="107"/>
      <c r="C21" s="107"/>
      <c r="D21" s="107"/>
      <c r="E21" s="108"/>
    </row>
    <row r="22" spans="1:5" ht="14.45" x14ac:dyDescent="0.3">
      <c r="A22" s="182" t="s">
        <v>94</v>
      </c>
      <c r="B22" s="183"/>
      <c r="C22" s="187"/>
      <c r="D22" s="188"/>
      <c r="E22" s="189"/>
    </row>
    <row r="23" spans="1:5" ht="6.6" customHeight="1" thickBot="1" x14ac:dyDescent="0.35"/>
    <row r="24" spans="1:5" thickBot="1" x14ac:dyDescent="0.35">
      <c r="A24" s="190" t="s">
        <v>76</v>
      </c>
      <c r="B24" s="191"/>
      <c r="D24" s="190" t="s">
        <v>77</v>
      </c>
      <c r="E24" s="191"/>
    </row>
    <row r="25" spans="1:5" ht="14.45" x14ac:dyDescent="0.3">
      <c r="A25" s="97" t="s">
        <v>78</v>
      </c>
      <c r="B25" s="39"/>
      <c r="D25" s="98" t="s">
        <v>78</v>
      </c>
      <c r="E25" s="41"/>
    </row>
    <row r="26" spans="1:5" ht="14.45" x14ac:dyDescent="0.3">
      <c r="A26" s="99" t="s">
        <v>79</v>
      </c>
      <c r="B26" s="39"/>
      <c r="D26" s="99" t="s">
        <v>80</v>
      </c>
      <c r="E26" s="40"/>
    </row>
    <row r="27" spans="1:5" ht="14.45" x14ac:dyDescent="0.3">
      <c r="A27" s="99" t="s">
        <v>81</v>
      </c>
      <c r="B27" s="95"/>
      <c r="D27" s="99" t="s">
        <v>81</v>
      </c>
      <c r="E27" s="94"/>
    </row>
    <row r="28" spans="1:5" ht="14.45" x14ac:dyDescent="0.3">
      <c r="A28" s="99" t="s">
        <v>82</v>
      </c>
      <c r="B28" s="40"/>
      <c r="D28" s="99" t="s">
        <v>82</v>
      </c>
      <c r="E28" s="40"/>
    </row>
    <row r="29" spans="1:5" ht="14.45" x14ac:dyDescent="0.3">
      <c r="A29" s="99" t="s">
        <v>83</v>
      </c>
      <c r="B29" s="94"/>
      <c r="D29" s="99" t="s">
        <v>83</v>
      </c>
      <c r="E29" s="94"/>
    </row>
    <row r="30" spans="1:5" ht="14.45" x14ac:dyDescent="0.3">
      <c r="A30" s="99" t="s">
        <v>84</v>
      </c>
      <c r="B30" s="40"/>
      <c r="D30" s="99" t="s">
        <v>85</v>
      </c>
      <c r="E30" s="40"/>
    </row>
    <row r="31" spans="1:5" ht="14.45" x14ac:dyDescent="0.3">
      <c r="A31" s="99" t="s">
        <v>86</v>
      </c>
      <c r="B31" s="40"/>
      <c r="D31" s="99" t="s">
        <v>86</v>
      </c>
      <c r="E31" s="40"/>
    </row>
    <row r="32" spans="1:5" x14ac:dyDescent="0.25">
      <c r="A32" s="99" t="s">
        <v>87</v>
      </c>
      <c r="B32" s="40"/>
      <c r="D32" s="99" t="s">
        <v>87</v>
      </c>
      <c r="E32" s="40"/>
    </row>
    <row r="34" spans="1:5" x14ac:dyDescent="0.25">
      <c r="A34" s="180" t="s">
        <v>112</v>
      </c>
      <c r="B34" s="180"/>
      <c r="C34" s="180"/>
      <c r="D34" s="180"/>
      <c r="E34" s="181"/>
    </row>
    <row r="35" spans="1:5" ht="6.6" customHeight="1" x14ac:dyDescent="0.25"/>
    <row r="36" spans="1:5" x14ac:dyDescent="0.25">
      <c r="A36" s="182" t="s">
        <v>116</v>
      </c>
      <c r="B36" s="183"/>
      <c r="C36" s="184"/>
      <c r="D36" s="185"/>
      <c r="E36" s="186"/>
    </row>
    <row r="37" spans="1:5" ht="6.6" customHeight="1" x14ac:dyDescent="0.25"/>
    <row r="44" spans="1:5" x14ac:dyDescent="0.25">
      <c r="A44" s="180" t="s">
        <v>113</v>
      </c>
      <c r="B44" s="197"/>
      <c r="C44" s="197"/>
      <c r="D44" s="181"/>
      <c r="E44" s="181"/>
    </row>
    <row r="51" spans="1:5" x14ac:dyDescent="0.25">
      <c r="A51" s="100" t="s">
        <v>89</v>
      </c>
      <c r="B51" s="101"/>
      <c r="C51" s="194" t="s">
        <v>90</v>
      </c>
      <c r="D51" s="195"/>
      <c r="E51" s="102" t="s">
        <v>91</v>
      </c>
    </row>
    <row r="52" spans="1:5" x14ac:dyDescent="0.25">
      <c r="A52" s="192"/>
      <c r="B52" s="193"/>
      <c r="C52" s="192"/>
      <c r="D52" s="196"/>
      <c r="E52" s="89"/>
    </row>
    <row r="53" spans="1:5" s="103" customFormat="1" ht="12" x14ac:dyDescent="0.2"/>
    <row r="54" spans="1:5" s="103" customFormat="1" ht="12" x14ac:dyDescent="0.2">
      <c r="A54" s="104" t="s">
        <v>92</v>
      </c>
      <c r="B54" s="105" t="s">
        <v>126</v>
      </c>
    </row>
    <row r="55" spans="1:5" s="103" customFormat="1" ht="12" x14ac:dyDescent="0.2">
      <c r="B55" s="38" t="s">
        <v>93</v>
      </c>
    </row>
    <row r="56" spans="1:5" s="103" customFormat="1" ht="12" x14ac:dyDescent="0.2"/>
    <row r="57" spans="1:5" s="103" customFormat="1" ht="12" x14ac:dyDescent="0.2">
      <c r="A57" s="104" t="s">
        <v>96</v>
      </c>
      <c r="B57" s="38" t="s">
        <v>88</v>
      </c>
    </row>
    <row r="58" spans="1:5" s="103" customFormat="1" ht="12" x14ac:dyDescent="0.2"/>
    <row r="59" spans="1:5" s="106" customFormat="1" ht="14.25" x14ac:dyDescent="0.2"/>
    <row r="60" spans="1:5" s="106" customFormat="1" ht="14.25" x14ac:dyDescent="0.2"/>
  </sheetData>
  <sheetProtection password="C4A0" sheet="1" objects="1" scenarios="1"/>
  <mergeCells count="12">
    <mergeCell ref="A52:B52"/>
    <mergeCell ref="C51:D51"/>
    <mergeCell ref="C52:D52"/>
    <mergeCell ref="A34:E34"/>
    <mergeCell ref="A44:E44"/>
    <mergeCell ref="A20:E20"/>
    <mergeCell ref="A36:B36"/>
    <mergeCell ref="C36:E36"/>
    <mergeCell ref="A22:B22"/>
    <mergeCell ref="C22:E22"/>
    <mergeCell ref="A24:B24"/>
    <mergeCell ref="D24:E24"/>
  </mergeCells>
  <hyperlinks>
    <hyperlink ref="B55" r:id="rId1"/>
    <hyperlink ref="B57" r:id="rId2"/>
  </hyperlinks>
  <pageMargins left="0.25" right="0.25" top="0.75" bottom="0.75" header="0.3" footer="0.3"/>
  <pageSetup orientation="portrait" r:id="rId3"/>
  <rowBreaks count="1" manualBreakCount="1">
    <brk id="33"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8193" r:id="rId6" name="Check Box 1">
              <controlPr defaultSize="0" autoFill="0" autoLine="0" autoPict="0">
                <anchor moveWithCells="1">
                  <from>
                    <xdr:col>0</xdr:col>
                    <xdr:colOff>95250</xdr:colOff>
                    <xdr:row>40</xdr:row>
                    <xdr:rowOff>95250</xdr:rowOff>
                  </from>
                  <to>
                    <xdr:col>1</xdr:col>
                    <xdr:colOff>1171575</xdr:colOff>
                    <xdr:row>41</xdr:row>
                    <xdr:rowOff>114300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3</xdr:col>
                    <xdr:colOff>114300</xdr:colOff>
                    <xdr:row>40</xdr:row>
                    <xdr:rowOff>95250</xdr:rowOff>
                  </from>
                  <to>
                    <xdr:col>4</xdr:col>
                    <xdr:colOff>1200150</xdr:colOff>
                    <xdr:row>41</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2"/>
  <sheetViews>
    <sheetView zoomScaleNormal="100" workbookViewId="0">
      <pane xSplit="3" ySplit="10" topLeftCell="D11" activePane="bottomRight" state="frozen"/>
      <selection activeCell="G14" sqref="G14"/>
      <selection pane="topRight" activeCell="G14" sqref="G14"/>
      <selection pane="bottomLeft" activeCell="G14" sqref="G14"/>
      <selection pane="bottomRight" activeCell="B11" sqref="B11"/>
    </sheetView>
  </sheetViews>
  <sheetFormatPr defaultColWidth="10.5703125" defaultRowHeight="14.25" x14ac:dyDescent="0.2"/>
  <cols>
    <col min="1" max="1" width="3" style="66" bestFit="1" customWidth="1"/>
    <col min="2" max="2" width="12.7109375" style="1" customWidth="1"/>
    <col min="3" max="3" width="17.42578125" style="1" customWidth="1"/>
    <col min="4" max="4" width="22.85546875" style="1" customWidth="1"/>
    <col min="5" max="5" width="14.7109375" style="8" customWidth="1"/>
    <col min="6" max="6" width="12" style="1" customWidth="1"/>
    <col min="7" max="7" width="11" style="1" customWidth="1"/>
    <col min="8" max="8" width="14.140625" style="1" customWidth="1"/>
    <col min="9" max="9" width="13" style="1" customWidth="1"/>
    <col min="10" max="14" width="12" style="1" customWidth="1"/>
    <col min="15" max="15" width="15.5703125" style="1" customWidth="1"/>
    <col min="16" max="17" width="12" style="1" hidden="1" customWidth="1"/>
    <col min="18" max="18" width="15.5703125" style="1" hidden="1" customWidth="1"/>
    <col min="19" max="20" width="12" style="1" hidden="1" customWidth="1"/>
    <col min="21" max="21" width="15.5703125" style="1" hidden="1" customWidth="1"/>
    <col min="22" max="16384" width="10.5703125" style="2"/>
  </cols>
  <sheetData>
    <row r="1" spans="1:26" ht="14.45" x14ac:dyDescent="0.3">
      <c r="A1" s="176" t="s">
        <v>121</v>
      </c>
      <c r="B1" s="96"/>
      <c r="C1" s="96"/>
      <c r="D1" s="96"/>
      <c r="E1" s="2"/>
      <c r="O1" s="177" t="s">
        <v>124</v>
      </c>
    </row>
    <row r="2" spans="1:26" s="179" customFormat="1" ht="10.15" x14ac:dyDescent="0.2">
      <c r="A2" s="175" t="s">
        <v>122</v>
      </c>
      <c r="B2" s="178"/>
      <c r="C2" s="178"/>
      <c r="D2" s="178"/>
      <c r="E2" s="178"/>
    </row>
    <row r="3" spans="1:26" s="179" customFormat="1" ht="10.15" x14ac:dyDescent="0.2">
      <c r="A3" s="175" t="s">
        <v>123</v>
      </c>
      <c r="B3" s="178"/>
      <c r="C3" s="178"/>
      <c r="D3" s="178"/>
      <c r="E3" s="178"/>
    </row>
    <row r="4" spans="1:26" ht="6" customHeight="1" x14ac:dyDescent="0.25"/>
    <row r="5" spans="1:26" ht="13.9" x14ac:dyDescent="0.25">
      <c r="B5" s="72" t="s">
        <v>107</v>
      </c>
      <c r="C5" s="72" t="s">
        <v>108</v>
      </c>
      <c r="E5" s="1"/>
      <c r="V5" s="1"/>
      <c r="W5" s="1"/>
      <c r="X5" s="1"/>
      <c r="Y5" s="1"/>
      <c r="Z5" s="1"/>
    </row>
    <row r="6" spans="1:26" s="71" customFormat="1" ht="11.45" x14ac:dyDescent="0.2">
      <c r="A6" s="66"/>
      <c r="B6" s="71" t="s">
        <v>97</v>
      </c>
      <c r="D6" s="73">
        <f>'1-3) Certifications'!C22</f>
        <v>0</v>
      </c>
    </row>
    <row r="7" spans="1:26" s="71" customFormat="1" ht="11.45" x14ac:dyDescent="0.2">
      <c r="A7" s="66"/>
      <c r="B7" s="71" t="s">
        <v>95</v>
      </c>
      <c r="D7" s="73">
        <f>'1-3) Certifications'!C36</f>
        <v>0</v>
      </c>
    </row>
    <row r="8" spans="1:26" s="10" customFormat="1" ht="13.9" x14ac:dyDescent="0.25">
      <c r="A8" s="66"/>
      <c r="B8" s="159" t="s">
        <v>47</v>
      </c>
      <c r="C8" s="159" t="s">
        <v>48</v>
      </c>
      <c r="D8" s="159" t="s">
        <v>8</v>
      </c>
      <c r="E8" s="159" t="s">
        <v>49</v>
      </c>
      <c r="F8" s="159" t="s">
        <v>50</v>
      </c>
      <c r="G8" s="159" t="s">
        <v>26</v>
      </c>
      <c r="H8" s="159" t="s">
        <v>52</v>
      </c>
      <c r="I8" s="159" t="s">
        <v>53</v>
      </c>
      <c r="J8" s="159" t="s">
        <v>55</v>
      </c>
      <c r="K8" s="159" t="s">
        <v>56</v>
      </c>
      <c r="L8" s="159" t="s">
        <v>57</v>
      </c>
      <c r="M8" s="159" t="s">
        <v>58</v>
      </c>
      <c r="N8" s="159" t="s">
        <v>59</v>
      </c>
      <c r="O8" s="159" t="s">
        <v>60</v>
      </c>
      <c r="P8" s="159" t="s">
        <v>64</v>
      </c>
      <c r="Q8" s="159" t="s">
        <v>65</v>
      </c>
      <c r="R8" s="159" t="s">
        <v>66</v>
      </c>
      <c r="S8" s="159" t="s">
        <v>67</v>
      </c>
      <c r="T8" s="159" t="s">
        <v>68</v>
      </c>
      <c r="U8" s="159" t="s">
        <v>69</v>
      </c>
      <c r="V8" s="9"/>
      <c r="W8" s="9"/>
      <c r="X8" s="9"/>
      <c r="Y8" s="9"/>
      <c r="Z8" s="9"/>
    </row>
    <row r="9" spans="1:26" s="4" customFormat="1" ht="22.9" x14ac:dyDescent="0.3">
      <c r="A9" s="67"/>
      <c r="B9" s="160"/>
      <c r="C9" s="160"/>
      <c r="D9" s="160"/>
      <c r="E9" s="161"/>
      <c r="F9" s="160"/>
      <c r="G9" s="162" t="s">
        <v>51</v>
      </c>
      <c r="H9" s="160"/>
      <c r="I9" s="162" t="s">
        <v>54</v>
      </c>
      <c r="J9" s="160"/>
      <c r="K9" s="160"/>
      <c r="L9" s="162" t="s">
        <v>118</v>
      </c>
      <c r="M9" s="162" t="s">
        <v>61</v>
      </c>
      <c r="N9" s="162" t="s">
        <v>62</v>
      </c>
      <c r="O9" s="162" t="s">
        <v>63</v>
      </c>
      <c r="P9" s="163"/>
      <c r="Q9" s="163"/>
      <c r="R9" s="163"/>
      <c r="S9" s="163"/>
      <c r="T9" s="163" t="s">
        <v>0</v>
      </c>
      <c r="U9" s="163" t="s">
        <v>1</v>
      </c>
      <c r="V9" s="3"/>
      <c r="W9" s="3"/>
      <c r="X9" s="3"/>
      <c r="Y9" s="3"/>
      <c r="Z9" s="3"/>
    </row>
    <row r="10" spans="1:26" s="4" customFormat="1" ht="48.6" thickBot="1" x14ac:dyDescent="0.35">
      <c r="A10" s="67"/>
      <c r="B10" s="157" t="s">
        <v>40</v>
      </c>
      <c r="C10" s="157" t="s">
        <v>2</v>
      </c>
      <c r="D10" s="157" t="s">
        <v>72</v>
      </c>
      <c r="E10" s="158" t="s">
        <v>3</v>
      </c>
      <c r="F10" s="157" t="s">
        <v>4</v>
      </c>
      <c r="G10" s="157" t="s">
        <v>5</v>
      </c>
      <c r="H10" s="157" t="s">
        <v>117</v>
      </c>
      <c r="I10" s="157" t="s">
        <v>11</v>
      </c>
      <c r="J10" s="157" t="s">
        <v>98</v>
      </c>
      <c r="K10" s="157" t="s">
        <v>99</v>
      </c>
      <c r="L10" s="157" t="s">
        <v>71</v>
      </c>
      <c r="M10" s="157" t="s">
        <v>30</v>
      </c>
      <c r="N10" s="157" t="s">
        <v>9</v>
      </c>
      <c r="O10" s="157" t="s">
        <v>46</v>
      </c>
      <c r="P10" s="157" t="s">
        <v>6</v>
      </c>
      <c r="Q10" s="157" t="s">
        <v>41</v>
      </c>
      <c r="R10" s="157" t="s">
        <v>31</v>
      </c>
      <c r="S10" s="157" t="s">
        <v>10</v>
      </c>
      <c r="T10" s="157" t="s">
        <v>42</v>
      </c>
      <c r="U10" s="157" t="s">
        <v>43</v>
      </c>
      <c r="V10" s="3"/>
      <c r="W10" s="3"/>
      <c r="X10" s="3"/>
      <c r="Y10" s="3"/>
      <c r="Z10" s="3"/>
    </row>
    <row r="11" spans="1:26" ht="13.9" x14ac:dyDescent="0.25">
      <c r="A11" s="68">
        <f>ROWS(A$11:A11)</f>
        <v>1</v>
      </c>
      <c r="B11" s="142" t="s">
        <v>70</v>
      </c>
      <c r="C11" s="143" t="s">
        <v>7</v>
      </c>
      <c r="D11" s="143" t="s">
        <v>73</v>
      </c>
      <c r="E11" s="144">
        <v>0</v>
      </c>
      <c r="F11" s="145">
        <v>0</v>
      </c>
      <c r="G11" s="146">
        <f>IFERROR(E11/F11,0)</f>
        <v>0</v>
      </c>
      <c r="H11" s="145">
        <v>0</v>
      </c>
      <c r="I11" s="147">
        <f>F11-H11</f>
        <v>0</v>
      </c>
      <c r="J11" s="145">
        <v>0</v>
      </c>
      <c r="K11" s="145">
        <v>0</v>
      </c>
      <c r="L11" s="84">
        <f t="shared" ref="L11:L42" si="0">IFERROR((J11+K11)/I11,0)</f>
        <v>0</v>
      </c>
      <c r="M11" s="147">
        <f>$H11*L11</f>
        <v>0</v>
      </c>
      <c r="N11" s="147">
        <f t="shared" ref="N11:N42" si="1">J11+K11+M11</f>
        <v>0</v>
      </c>
      <c r="O11" s="151">
        <f t="shared" ref="O11:O42" si="2">N11*G11</f>
        <v>0</v>
      </c>
      <c r="P11" s="148">
        <f t="shared" ref="P11:P42" si="3">IFERROR(J11/$I11,0)</f>
        <v>0</v>
      </c>
      <c r="Q11" s="149">
        <f t="shared" ref="Q11:Q42" si="4">$H11*P11</f>
        <v>0</v>
      </c>
      <c r="R11" s="150">
        <f t="shared" ref="R11:R42" si="5">(J11+Q11)*$G11</f>
        <v>0</v>
      </c>
      <c r="S11" s="148">
        <f t="shared" ref="S11:S42" si="6">IFERROR(K11/$I11,0)</f>
        <v>0</v>
      </c>
      <c r="T11" s="149">
        <f t="shared" ref="T11:T42" si="7">$H11*S11</f>
        <v>0</v>
      </c>
      <c r="U11" s="150">
        <f t="shared" ref="U11:U42" si="8">(K11+T11)*$G11</f>
        <v>0</v>
      </c>
      <c r="V11" s="1"/>
      <c r="W11" s="1"/>
      <c r="X11" s="1"/>
      <c r="Y11" s="1"/>
      <c r="Z11" s="1"/>
    </row>
    <row r="12" spans="1:26" ht="13.9" x14ac:dyDescent="0.25">
      <c r="A12" s="68">
        <f>ROWS(A$11:A12)</f>
        <v>2</v>
      </c>
      <c r="B12" s="43" t="s">
        <v>70</v>
      </c>
      <c r="C12" s="43" t="s">
        <v>7</v>
      </c>
      <c r="D12" s="43" t="s">
        <v>73</v>
      </c>
      <c r="E12" s="44">
        <v>0</v>
      </c>
      <c r="F12" s="45">
        <v>0</v>
      </c>
      <c r="G12" s="46">
        <f t="shared" ref="G12:G60" si="9">IFERROR(E12/F12,0)</f>
        <v>0</v>
      </c>
      <c r="H12" s="45">
        <v>0</v>
      </c>
      <c r="I12" s="47">
        <f t="shared" ref="I12:I60" si="10">F12-H12</f>
        <v>0</v>
      </c>
      <c r="J12" s="45">
        <v>0</v>
      </c>
      <c r="K12" s="45">
        <v>0</v>
      </c>
      <c r="L12" s="84">
        <f t="shared" si="0"/>
        <v>0</v>
      </c>
      <c r="M12" s="47">
        <f t="shared" ref="M12:M60" si="11">$H12*L12</f>
        <v>0</v>
      </c>
      <c r="N12" s="147">
        <f t="shared" si="1"/>
        <v>0</v>
      </c>
      <c r="O12" s="50">
        <f t="shared" si="2"/>
        <v>0</v>
      </c>
      <c r="P12" s="48">
        <f t="shared" si="3"/>
        <v>0</v>
      </c>
      <c r="Q12" s="133">
        <f t="shared" si="4"/>
        <v>0</v>
      </c>
      <c r="R12" s="134">
        <f t="shared" si="5"/>
        <v>0</v>
      </c>
      <c r="S12" s="48">
        <f t="shared" si="6"/>
        <v>0</v>
      </c>
      <c r="T12" s="133">
        <f t="shared" si="7"/>
        <v>0</v>
      </c>
      <c r="U12" s="134">
        <f t="shared" si="8"/>
        <v>0</v>
      </c>
      <c r="V12" s="1"/>
      <c r="W12" s="1"/>
      <c r="X12" s="1"/>
      <c r="Y12" s="1"/>
      <c r="Z12" s="1"/>
    </row>
    <row r="13" spans="1:26" ht="13.9" x14ac:dyDescent="0.25">
      <c r="A13" s="68">
        <f>ROWS(A$11:A13)</f>
        <v>3</v>
      </c>
      <c r="B13" s="43" t="s">
        <v>70</v>
      </c>
      <c r="C13" s="43" t="s">
        <v>7</v>
      </c>
      <c r="D13" s="43" t="s">
        <v>73</v>
      </c>
      <c r="E13" s="44">
        <v>0</v>
      </c>
      <c r="F13" s="45">
        <v>0</v>
      </c>
      <c r="G13" s="46">
        <f t="shared" si="9"/>
        <v>0</v>
      </c>
      <c r="H13" s="45">
        <v>0</v>
      </c>
      <c r="I13" s="47">
        <f t="shared" si="10"/>
        <v>0</v>
      </c>
      <c r="J13" s="45">
        <v>0</v>
      </c>
      <c r="K13" s="45">
        <v>0</v>
      </c>
      <c r="L13" s="84">
        <f t="shared" si="0"/>
        <v>0</v>
      </c>
      <c r="M13" s="47">
        <f t="shared" si="11"/>
        <v>0</v>
      </c>
      <c r="N13" s="147">
        <f t="shared" si="1"/>
        <v>0</v>
      </c>
      <c r="O13" s="50">
        <f t="shared" si="2"/>
        <v>0</v>
      </c>
      <c r="P13" s="48">
        <f t="shared" si="3"/>
        <v>0</v>
      </c>
      <c r="Q13" s="133">
        <f t="shared" si="4"/>
        <v>0</v>
      </c>
      <c r="R13" s="134">
        <f t="shared" si="5"/>
        <v>0</v>
      </c>
      <c r="S13" s="48">
        <f t="shared" si="6"/>
        <v>0</v>
      </c>
      <c r="T13" s="133">
        <f t="shared" si="7"/>
        <v>0</v>
      </c>
      <c r="U13" s="134">
        <f t="shared" si="8"/>
        <v>0</v>
      </c>
      <c r="V13" s="1"/>
      <c r="W13" s="1"/>
      <c r="X13" s="1"/>
      <c r="Y13" s="1"/>
      <c r="Z13" s="1"/>
    </row>
    <row r="14" spans="1:26" ht="13.9" x14ac:dyDescent="0.25">
      <c r="A14" s="68">
        <f>ROWS(A$11:A14)</f>
        <v>4</v>
      </c>
      <c r="B14" s="43" t="s">
        <v>70</v>
      </c>
      <c r="C14" s="43" t="s">
        <v>7</v>
      </c>
      <c r="D14" s="51" t="s">
        <v>73</v>
      </c>
      <c r="E14" s="44">
        <v>0</v>
      </c>
      <c r="F14" s="45">
        <v>0</v>
      </c>
      <c r="G14" s="46">
        <f t="shared" si="9"/>
        <v>0</v>
      </c>
      <c r="H14" s="45">
        <v>0</v>
      </c>
      <c r="I14" s="47">
        <f t="shared" si="10"/>
        <v>0</v>
      </c>
      <c r="J14" s="45">
        <v>0</v>
      </c>
      <c r="K14" s="45">
        <v>0</v>
      </c>
      <c r="L14" s="84">
        <f t="shared" si="0"/>
        <v>0</v>
      </c>
      <c r="M14" s="47">
        <f t="shared" si="11"/>
        <v>0</v>
      </c>
      <c r="N14" s="147">
        <f t="shared" si="1"/>
        <v>0</v>
      </c>
      <c r="O14" s="50">
        <f t="shared" si="2"/>
        <v>0</v>
      </c>
      <c r="P14" s="48">
        <f t="shared" si="3"/>
        <v>0</v>
      </c>
      <c r="Q14" s="133">
        <f t="shared" si="4"/>
        <v>0</v>
      </c>
      <c r="R14" s="134">
        <f t="shared" si="5"/>
        <v>0</v>
      </c>
      <c r="S14" s="48">
        <f t="shared" si="6"/>
        <v>0</v>
      </c>
      <c r="T14" s="133">
        <f t="shared" si="7"/>
        <v>0</v>
      </c>
      <c r="U14" s="134">
        <f t="shared" si="8"/>
        <v>0</v>
      </c>
      <c r="V14" s="1"/>
      <c r="W14" s="1"/>
      <c r="X14" s="1"/>
      <c r="Y14" s="1"/>
      <c r="Z14" s="1"/>
    </row>
    <row r="15" spans="1:26" ht="13.9" x14ac:dyDescent="0.25">
      <c r="A15" s="68">
        <f>ROWS(A$11:A15)</f>
        <v>5</v>
      </c>
      <c r="B15" s="43" t="s">
        <v>70</v>
      </c>
      <c r="C15" s="43" t="s">
        <v>7</v>
      </c>
      <c r="D15" s="43" t="s">
        <v>73</v>
      </c>
      <c r="E15" s="44">
        <v>0</v>
      </c>
      <c r="F15" s="45">
        <v>0</v>
      </c>
      <c r="G15" s="46">
        <f t="shared" si="9"/>
        <v>0</v>
      </c>
      <c r="H15" s="45">
        <v>0</v>
      </c>
      <c r="I15" s="47">
        <f t="shared" si="10"/>
        <v>0</v>
      </c>
      <c r="J15" s="45">
        <v>0</v>
      </c>
      <c r="K15" s="45">
        <v>0</v>
      </c>
      <c r="L15" s="84">
        <f t="shared" si="0"/>
        <v>0</v>
      </c>
      <c r="M15" s="47">
        <f t="shared" si="11"/>
        <v>0</v>
      </c>
      <c r="N15" s="147">
        <f t="shared" si="1"/>
        <v>0</v>
      </c>
      <c r="O15" s="50">
        <f t="shared" si="2"/>
        <v>0</v>
      </c>
      <c r="P15" s="48">
        <f t="shared" si="3"/>
        <v>0</v>
      </c>
      <c r="Q15" s="133">
        <f t="shared" si="4"/>
        <v>0</v>
      </c>
      <c r="R15" s="134">
        <f t="shared" si="5"/>
        <v>0</v>
      </c>
      <c r="S15" s="48">
        <f t="shared" si="6"/>
        <v>0</v>
      </c>
      <c r="T15" s="133">
        <f t="shared" si="7"/>
        <v>0</v>
      </c>
      <c r="U15" s="134">
        <f t="shared" si="8"/>
        <v>0</v>
      </c>
      <c r="V15" s="1"/>
      <c r="W15" s="1"/>
      <c r="X15" s="1"/>
      <c r="Y15" s="1"/>
      <c r="Z15" s="1"/>
    </row>
    <row r="16" spans="1:26" ht="13.9" x14ac:dyDescent="0.25">
      <c r="A16" s="68">
        <f>ROWS(A$11:A16)</f>
        <v>6</v>
      </c>
      <c r="B16" s="42" t="s">
        <v>70</v>
      </c>
      <c r="C16" s="43" t="s">
        <v>7</v>
      </c>
      <c r="D16" s="43" t="s">
        <v>73</v>
      </c>
      <c r="E16" s="44">
        <v>0</v>
      </c>
      <c r="F16" s="45">
        <v>0</v>
      </c>
      <c r="G16" s="46">
        <f t="shared" si="9"/>
        <v>0</v>
      </c>
      <c r="H16" s="45">
        <v>0</v>
      </c>
      <c r="I16" s="47">
        <f t="shared" si="10"/>
        <v>0</v>
      </c>
      <c r="J16" s="45">
        <v>0</v>
      </c>
      <c r="K16" s="45">
        <v>0</v>
      </c>
      <c r="L16" s="84">
        <f t="shared" si="0"/>
        <v>0</v>
      </c>
      <c r="M16" s="47">
        <f t="shared" si="11"/>
        <v>0</v>
      </c>
      <c r="N16" s="147">
        <f t="shared" si="1"/>
        <v>0</v>
      </c>
      <c r="O16" s="50">
        <f t="shared" si="2"/>
        <v>0</v>
      </c>
      <c r="P16" s="48">
        <f t="shared" si="3"/>
        <v>0</v>
      </c>
      <c r="Q16" s="133">
        <f t="shared" si="4"/>
        <v>0</v>
      </c>
      <c r="R16" s="134">
        <f t="shared" si="5"/>
        <v>0</v>
      </c>
      <c r="S16" s="48">
        <f t="shared" si="6"/>
        <v>0</v>
      </c>
      <c r="T16" s="133">
        <f t="shared" si="7"/>
        <v>0</v>
      </c>
      <c r="U16" s="134">
        <f t="shared" si="8"/>
        <v>0</v>
      </c>
      <c r="V16" s="1"/>
      <c r="W16" s="1"/>
      <c r="X16" s="1"/>
      <c r="Y16" s="1"/>
      <c r="Z16" s="1"/>
    </row>
    <row r="17" spans="1:26" ht="13.9" x14ac:dyDescent="0.25">
      <c r="A17" s="68">
        <f>ROWS(A$11:A17)</f>
        <v>7</v>
      </c>
      <c r="B17" s="42" t="s">
        <v>70</v>
      </c>
      <c r="C17" s="43" t="s">
        <v>7</v>
      </c>
      <c r="D17" s="43" t="s">
        <v>73</v>
      </c>
      <c r="E17" s="44">
        <v>0</v>
      </c>
      <c r="F17" s="45">
        <v>0</v>
      </c>
      <c r="G17" s="46">
        <f t="shared" ref="G17" si="12">IFERROR(E17/F17,0)</f>
        <v>0</v>
      </c>
      <c r="H17" s="45">
        <v>0</v>
      </c>
      <c r="I17" s="47">
        <f t="shared" ref="I17" si="13">F17-H17</f>
        <v>0</v>
      </c>
      <c r="J17" s="45">
        <v>0</v>
      </c>
      <c r="K17" s="45">
        <v>0</v>
      </c>
      <c r="L17" s="84">
        <f t="shared" si="0"/>
        <v>0</v>
      </c>
      <c r="M17" s="47">
        <f t="shared" si="11"/>
        <v>0</v>
      </c>
      <c r="N17" s="147">
        <f t="shared" si="1"/>
        <v>0</v>
      </c>
      <c r="O17" s="50">
        <f t="shared" si="2"/>
        <v>0</v>
      </c>
      <c r="P17" s="48">
        <f t="shared" si="3"/>
        <v>0</v>
      </c>
      <c r="Q17" s="133">
        <f t="shared" si="4"/>
        <v>0</v>
      </c>
      <c r="R17" s="134">
        <f t="shared" si="5"/>
        <v>0</v>
      </c>
      <c r="S17" s="48">
        <f t="shared" si="6"/>
        <v>0</v>
      </c>
      <c r="T17" s="133">
        <f t="shared" si="7"/>
        <v>0</v>
      </c>
      <c r="U17" s="134">
        <f t="shared" si="8"/>
        <v>0</v>
      </c>
      <c r="V17" s="1"/>
      <c r="W17" s="1"/>
      <c r="X17" s="1"/>
      <c r="Y17" s="1"/>
      <c r="Z17" s="1"/>
    </row>
    <row r="18" spans="1:26" ht="13.9" x14ac:dyDescent="0.25">
      <c r="A18" s="68">
        <f>ROWS(A$11:A18)</f>
        <v>8</v>
      </c>
      <c r="B18" s="42" t="s">
        <v>70</v>
      </c>
      <c r="C18" s="43" t="s">
        <v>7</v>
      </c>
      <c r="D18" s="43" t="s">
        <v>73</v>
      </c>
      <c r="E18" s="44">
        <v>0</v>
      </c>
      <c r="F18" s="45">
        <v>0</v>
      </c>
      <c r="G18" s="46">
        <f t="shared" si="9"/>
        <v>0</v>
      </c>
      <c r="H18" s="45">
        <v>0</v>
      </c>
      <c r="I18" s="47">
        <f t="shared" si="10"/>
        <v>0</v>
      </c>
      <c r="J18" s="45">
        <v>0</v>
      </c>
      <c r="K18" s="45">
        <v>0</v>
      </c>
      <c r="L18" s="84">
        <f t="shared" si="0"/>
        <v>0</v>
      </c>
      <c r="M18" s="47">
        <f t="shared" si="11"/>
        <v>0</v>
      </c>
      <c r="N18" s="147">
        <f t="shared" si="1"/>
        <v>0</v>
      </c>
      <c r="O18" s="50">
        <f t="shared" si="2"/>
        <v>0</v>
      </c>
      <c r="P18" s="48">
        <f t="shared" si="3"/>
        <v>0</v>
      </c>
      <c r="Q18" s="133">
        <f t="shared" si="4"/>
        <v>0</v>
      </c>
      <c r="R18" s="134">
        <f t="shared" si="5"/>
        <v>0</v>
      </c>
      <c r="S18" s="48">
        <f t="shared" si="6"/>
        <v>0</v>
      </c>
      <c r="T18" s="133">
        <f t="shared" si="7"/>
        <v>0</v>
      </c>
      <c r="U18" s="134">
        <f t="shared" si="8"/>
        <v>0</v>
      </c>
      <c r="V18" s="1"/>
      <c r="W18" s="1"/>
      <c r="X18" s="1"/>
      <c r="Y18" s="1"/>
      <c r="Z18" s="1"/>
    </row>
    <row r="19" spans="1:26" ht="13.9" x14ac:dyDescent="0.25">
      <c r="A19" s="68">
        <f>ROWS(A$11:A19)</f>
        <v>9</v>
      </c>
      <c r="B19" s="42" t="s">
        <v>70</v>
      </c>
      <c r="C19" s="43" t="s">
        <v>7</v>
      </c>
      <c r="D19" s="43" t="s">
        <v>73</v>
      </c>
      <c r="E19" s="44">
        <v>0</v>
      </c>
      <c r="F19" s="45">
        <v>0</v>
      </c>
      <c r="G19" s="46">
        <f t="shared" si="9"/>
        <v>0</v>
      </c>
      <c r="H19" s="45">
        <v>0</v>
      </c>
      <c r="I19" s="47">
        <f t="shared" si="10"/>
        <v>0</v>
      </c>
      <c r="J19" s="45">
        <v>0</v>
      </c>
      <c r="K19" s="45">
        <v>0</v>
      </c>
      <c r="L19" s="84">
        <f t="shared" si="0"/>
        <v>0</v>
      </c>
      <c r="M19" s="47">
        <f t="shared" si="11"/>
        <v>0</v>
      </c>
      <c r="N19" s="147">
        <f t="shared" si="1"/>
        <v>0</v>
      </c>
      <c r="O19" s="50">
        <f t="shared" si="2"/>
        <v>0</v>
      </c>
      <c r="P19" s="48">
        <f t="shared" si="3"/>
        <v>0</v>
      </c>
      <c r="Q19" s="133">
        <f t="shared" si="4"/>
        <v>0</v>
      </c>
      <c r="R19" s="134">
        <f t="shared" si="5"/>
        <v>0</v>
      </c>
      <c r="S19" s="48">
        <f t="shared" si="6"/>
        <v>0</v>
      </c>
      <c r="T19" s="133">
        <f t="shared" si="7"/>
        <v>0</v>
      </c>
      <c r="U19" s="134">
        <f t="shared" si="8"/>
        <v>0</v>
      </c>
      <c r="V19" s="1"/>
      <c r="W19" s="1"/>
      <c r="X19" s="1"/>
      <c r="Y19" s="1"/>
      <c r="Z19" s="1"/>
    </row>
    <row r="20" spans="1:26" ht="13.9" x14ac:dyDescent="0.25">
      <c r="A20" s="68">
        <f>ROWS(A$11:A20)</f>
        <v>10</v>
      </c>
      <c r="B20" s="42" t="s">
        <v>70</v>
      </c>
      <c r="C20" s="43" t="s">
        <v>7</v>
      </c>
      <c r="D20" s="43" t="s">
        <v>73</v>
      </c>
      <c r="E20" s="44">
        <v>0</v>
      </c>
      <c r="F20" s="45">
        <v>0</v>
      </c>
      <c r="G20" s="46">
        <f t="shared" si="9"/>
        <v>0</v>
      </c>
      <c r="H20" s="45">
        <v>0</v>
      </c>
      <c r="I20" s="47">
        <f t="shared" si="10"/>
        <v>0</v>
      </c>
      <c r="J20" s="45">
        <v>0</v>
      </c>
      <c r="K20" s="45">
        <v>0</v>
      </c>
      <c r="L20" s="84">
        <f t="shared" si="0"/>
        <v>0</v>
      </c>
      <c r="M20" s="47">
        <f t="shared" si="11"/>
        <v>0</v>
      </c>
      <c r="N20" s="147">
        <f t="shared" si="1"/>
        <v>0</v>
      </c>
      <c r="O20" s="50">
        <f t="shared" si="2"/>
        <v>0</v>
      </c>
      <c r="P20" s="48">
        <f t="shared" si="3"/>
        <v>0</v>
      </c>
      <c r="Q20" s="133">
        <f t="shared" si="4"/>
        <v>0</v>
      </c>
      <c r="R20" s="134">
        <f t="shared" si="5"/>
        <v>0</v>
      </c>
      <c r="S20" s="48">
        <f t="shared" si="6"/>
        <v>0</v>
      </c>
      <c r="T20" s="133">
        <f t="shared" si="7"/>
        <v>0</v>
      </c>
      <c r="U20" s="134">
        <f t="shared" si="8"/>
        <v>0</v>
      </c>
      <c r="V20" s="1"/>
      <c r="W20" s="1"/>
      <c r="X20" s="1"/>
      <c r="Y20" s="1"/>
      <c r="Z20" s="1"/>
    </row>
    <row r="21" spans="1:26" ht="13.9" x14ac:dyDescent="0.25">
      <c r="A21" s="68">
        <f>ROWS(A$11:A21)</f>
        <v>11</v>
      </c>
      <c r="B21" s="42" t="s">
        <v>70</v>
      </c>
      <c r="C21" s="43" t="s">
        <v>7</v>
      </c>
      <c r="D21" s="43" t="s">
        <v>73</v>
      </c>
      <c r="E21" s="44">
        <v>0</v>
      </c>
      <c r="F21" s="45">
        <v>0</v>
      </c>
      <c r="G21" s="46">
        <f t="shared" si="9"/>
        <v>0</v>
      </c>
      <c r="H21" s="45">
        <v>0</v>
      </c>
      <c r="I21" s="47">
        <f t="shared" si="10"/>
        <v>0</v>
      </c>
      <c r="J21" s="45">
        <v>0</v>
      </c>
      <c r="K21" s="45">
        <v>0</v>
      </c>
      <c r="L21" s="84">
        <f t="shared" si="0"/>
        <v>0</v>
      </c>
      <c r="M21" s="47">
        <f t="shared" si="11"/>
        <v>0</v>
      </c>
      <c r="N21" s="147">
        <f t="shared" si="1"/>
        <v>0</v>
      </c>
      <c r="O21" s="50">
        <f t="shared" si="2"/>
        <v>0</v>
      </c>
      <c r="P21" s="48">
        <f t="shared" si="3"/>
        <v>0</v>
      </c>
      <c r="Q21" s="133">
        <f t="shared" si="4"/>
        <v>0</v>
      </c>
      <c r="R21" s="134">
        <f t="shared" si="5"/>
        <v>0</v>
      </c>
      <c r="S21" s="48">
        <f t="shared" si="6"/>
        <v>0</v>
      </c>
      <c r="T21" s="133">
        <f t="shared" si="7"/>
        <v>0</v>
      </c>
      <c r="U21" s="134">
        <f t="shared" si="8"/>
        <v>0</v>
      </c>
      <c r="V21" s="1"/>
      <c r="W21" s="1"/>
      <c r="X21" s="1"/>
      <c r="Y21" s="1"/>
      <c r="Z21" s="1"/>
    </row>
    <row r="22" spans="1:26" ht="13.9" x14ac:dyDescent="0.25">
      <c r="A22" s="68">
        <f>ROWS(A$11:A22)</f>
        <v>12</v>
      </c>
      <c r="B22" s="42" t="s">
        <v>70</v>
      </c>
      <c r="C22" s="43" t="s">
        <v>7</v>
      </c>
      <c r="D22" s="43" t="s">
        <v>73</v>
      </c>
      <c r="E22" s="44">
        <v>0</v>
      </c>
      <c r="F22" s="45">
        <v>0</v>
      </c>
      <c r="G22" s="46">
        <f t="shared" si="9"/>
        <v>0</v>
      </c>
      <c r="H22" s="45">
        <v>0</v>
      </c>
      <c r="I22" s="47">
        <f t="shared" si="10"/>
        <v>0</v>
      </c>
      <c r="J22" s="45">
        <v>0</v>
      </c>
      <c r="K22" s="45">
        <v>0</v>
      </c>
      <c r="L22" s="84">
        <f t="shared" si="0"/>
        <v>0</v>
      </c>
      <c r="M22" s="47">
        <f t="shared" si="11"/>
        <v>0</v>
      </c>
      <c r="N22" s="147">
        <f t="shared" si="1"/>
        <v>0</v>
      </c>
      <c r="O22" s="50">
        <f t="shared" si="2"/>
        <v>0</v>
      </c>
      <c r="P22" s="48">
        <f t="shared" si="3"/>
        <v>0</v>
      </c>
      <c r="Q22" s="133">
        <f t="shared" si="4"/>
        <v>0</v>
      </c>
      <c r="R22" s="134">
        <f t="shared" si="5"/>
        <v>0</v>
      </c>
      <c r="S22" s="48">
        <f t="shared" si="6"/>
        <v>0</v>
      </c>
      <c r="T22" s="133">
        <f t="shared" si="7"/>
        <v>0</v>
      </c>
      <c r="U22" s="134">
        <f t="shared" si="8"/>
        <v>0</v>
      </c>
      <c r="V22" s="1"/>
      <c r="W22" s="1"/>
      <c r="X22" s="1"/>
      <c r="Y22" s="1"/>
      <c r="Z22" s="1"/>
    </row>
    <row r="23" spans="1:26" ht="13.9" x14ac:dyDescent="0.25">
      <c r="A23" s="68">
        <f>ROWS(A$11:A23)</f>
        <v>13</v>
      </c>
      <c r="B23" s="42" t="s">
        <v>70</v>
      </c>
      <c r="C23" s="43" t="s">
        <v>7</v>
      </c>
      <c r="D23" s="43" t="s">
        <v>73</v>
      </c>
      <c r="E23" s="44">
        <v>0</v>
      </c>
      <c r="F23" s="45">
        <v>0</v>
      </c>
      <c r="G23" s="46">
        <f t="shared" si="9"/>
        <v>0</v>
      </c>
      <c r="H23" s="45">
        <v>0</v>
      </c>
      <c r="I23" s="47">
        <f t="shared" si="10"/>
        <v>0</v>
      </c>
      <c r="J23" s="45">
        <v>0</v>
      </c>
      <c r="K23" s="45">
        <v>0</v>
      </c>
      <c r="L23" s="84">
        <f t="shared" si="0"/>
        <v>0</v>
      </c>
      <c r="M23" s="47">
        <f t="shared" si="11"/>
        <v>0</v>
      </c>
      <c r="N23" s="147">
        <f t="shared" si="1"/>
        <v>0</v>
      </c>
      <c r="O23" s="50">
        <f t="shared" si="2"/>
        <v>0</v>
      </c>
      <c r="P23" s="48">
        <f t="shared" si="3"/>
        <v>0</v>
      </c>
      <c r="Q23" s="133">
        <f t="shared" si="4"/>
        <v>0</v>
      </c>
      <c r="R23" s="134">
        <f t="shared" si="5"/>
        <v>0</v>
      </c>
      <c r="S23" s="48">
        <f t="shared" si="6"/>
        <v>0</v>
      </c>
      <c r="T23" s="133">
        <f t="shared" si="7"/>
        <v>0</v>
      </c>
      <c r="U23" s="134">
        <f t="shared" si="8"/>
        <v>0</v>
      </c>
      <c r="V23" s="1"/>
      <c r="W23" s="1"/>
      <c r="X23" s="1"/>
      <c r="Y23" s="1"/>
      <c r="Z23" s="1"/>
    </row>
    <row r="24" spans="1:26" ht="13.9" x14ac:dyDescent="0.25">
      <c r="A24" s="68">
        <f>ROWS(A$11:A24)</f>
        <v>14</v>
      </c>
      <c r="B24" s="42" t="s">
        <v>70</v>
      </c>
      <c r="C24" s="43" t="s">
        <v>7</v>
      </c>
      <c r="D24" s="43" t="s">
        <v>73</v>
      </c>
      <c r="E24" s="44">
        <v>0</v>
      </c>
      <c r="F24" s="45">
        <v>0</v>
      </c>
      <c r="G24" s="46">
        <f t="shared" si="9"/>
        <v>0</v>
      </c>
      <c r="H24" s="45">
        <v>0</v>
      </c>
      <c r="I24" s="47">
        <f t="shared" si="10"/>
        <v>0</v>
      </c>
      <c r="J24" s="45">
        <v>0</v>
      </c>
      <c r="K24" s="45">
        <v>0</v>
      </c>
      <c r="L24" s="84">
        <f t="shared" si="0"/>
        <v>0</v>
      </c>
      <c r="M24" s="47">
        <f t="shared" si="11"/>
        <v>0</v>
      </c>
      <c r="N24" s="147">
        <f t="shared" si="1"/>
        <v>0</v>
      </c>
      <c r="O24" s="50">
        <f t="shared" si="2"/>
        <v>0</v>
      </c>
      <c r="P24" s="48">
        <f t="shared" si="3"/>
        <v>0</v>
      </c>
      <c r="Q24" s="133">
        <f t="shared" si="4"/>
        <v>0</v>
      </c>
      <c r="R24" s="134">
        <f t="shared" si="5"/>
        <v>0</v>
      </c>
      <c r="S24" s="48">
        <f t="shared" si="6"/>
        <v>0</v>
      </c>
      <c r="T24" s="133">
        <f t="shared" si="7"/>
        <v>0</v>
      </c>
      <c r="U24" s="134">
        <f t="shared" si="8"/>
        <v>0</v>
      </c>
      <c r="V24" s="1"/>
      <c r="W24" s="1"/>
      <c r="X24" s="1"/>
      <c r="Y24" s="1"/>
      <c r="Z24" s="1"/>
    </row>
    <row r="25" spans="1:26" ht="13.9" x14ac:dyDescent="0.25">
      <c r="A25" s="68">
        <f>ROWS(A$11:A25)</f>
        <v>15</v>
      </c>
      <c r="B25" s="42" t="s">
        <v>70</v>
      </c>
      <c r="C25" s="43" t="s">
        <v>7</v>
      </c>
      <c r="D25" s="43" t="s">
        <v>73</v>
      </c>
      <c r="E25" s="44">
        <v>0</v>
      </c>
      <c r="F25" s="45">
        <v>0</v>
      </c>
      <c r="G25" s="46">
        <f t="shared" si="9"/>
        <v>0</v>
      </c>
      <c r="H25" s="45">
        <v>0</v>
      </c>
      <c r="I25" s="47">
        <f t="shared" si="10"/>
        <v>0</v>
      </c>
      <c r="J25" s="45">
        <v>0</v>
      </c>
      <c r="K25" s="45">
        <v>0</v>
      </c>
      <c r="L25" s="84">
        <f t="shared" si="0"/>
        <v>0</v>
      </c>
      <c r="M25" s="47">
        <f t="shared" si="11"/>
        <v>0</v>
      </c>
      <c r="N25" s="147">
        <f t="shared" si="1"/>
        <v>0</v>
      </c>
      <c r="O25" s="50">
        <f t="shared" si="2"/>
        <v>0</v>
      </c>
      <c r="P25" s="48">
        <f t="shared" si="3"/>
        <v>0</v>
      </c>
      <c r="Q25" s="133">
        <f t="shared" si="4"/>
        <v>0</v>
      </c>
      <c r="R25" s="134">
        <f t="shared" si="5"/>
        <v>0</v>
      </c>
      <c r="S25" s="48">
        <f t="shared" si="6"/>
        <v>0</v>
      </c>
      <c r="T25" s="133">
        <f t="shared" si="7"/>
        <v>0</v>
      </c>
      <c r="U25" s="134">
        <f t="shared" si="8"/>
        <v>0</v>
      </c>
      <c r="V25" s="1"/>
      <c r="W25" s="1"/>
      <c r="X25" s="1"/>
      <c r="Y25" s="1"/>
      <c r="Z25" s="1"/>
    </row>
    <row r="26" spans="1:26" ht="13.9" x14ac:dyDescent="0.25">
      <c r="A26" s="68">
        <f>ROWS(A$11:A26)</f>
        <v>16</v>
      </c>
      <c r="B26" s="42" t="s">
        <v>70</v>
      </c>
      <c r="C26" s="43" t="s">
        <v>7</v>
      </c>
      <c r="D26" s="43" t="s">
        <v>73</v>
      </c>
      <c r="E26" s="44">
        <v>0</v>
      </c>
      <c r="F26" s="45">
        <v>0</v>
      </c>
      <c r="G26" s="46">
        <f t="shared" si="9"/>
        <v>0</v>
      </c>
      <c r="H26" s="45">
        <v>0</v>
      </c>
      <c r="I26" s="47">
        <f t="shared" si="10"/>
        <v>0</v>
      </c>
      <c r="J26" s="45">
        <v>0</v>
      </c>
      <c r="K26" s="45">
        <v>0</v>
      </c>
      <c r="L26" s="84">
        <f t="shared" si="0"/>
        <v>0</v>
      </c>
      <c r="M26" s="47">
        <f t="shared" si="11"/>
        <v>0</v>
      </c>
      <c r="N26" s="147">
        <f t="shared" si="1"/>
        <v>0</v>
      </c>
      <c r="O26" s="50">
        <f t="shared" si="2"/>
        <v>0</v>
      </c>
      <c r="P26" s="48">
        <f t="shared" si="3"/>
        <v>0</v>
      </c>
      <c r="Q26" s="133">
        <f t="shared" si="4"/>
        <v>0</v>
      </c>
      <c r="R26" s="134">
        <f t="shared" si="5"/>
        <v>0</v>
      </c>
      <c r="S26" s="48">
        <f t="shared" si="6"/>
        <v>0</v>
      </c>
      <c r="T26" s="133">
        <f t="shared" si="7"/>
        <v>0</v>
      </c>
      <c r="U26" s="134">
        <f t="shared" si="8"/>
        <v>0</v>
      </c>
      <c r="V26" s="1"/>
      <c r="W26" s="1"/>
      <c r="X26" s="1"/>
      <c r="Y26" s="1"/>
      <c r="Z26" s="1"/>
    </row>
    <row r="27" spans="1:26" ht="13.9" x14ac:dyDescent="0.25">
      <c r="A27" s="68">
        <f>ROWS(A$11:A27)</f>
        <v>17</v>
      </c>
      <c r="B27" s="42" t="s">
        <v>70</v>
      </c>
      <c r="C27" s="43" t="s">
        <v>7</v>
      </c>
      <c r="D27" s="43" t="s">
        <v>73</v>
      </c>
      <c r="E27" s="44">
        <v>0</v>
      </c>
      <c r="F27" s="45">
        <v>0</v>
      </c>
      <c r="G27" s="46">
        <f t="shared" si="9"/>
        <v>0</v>
      </c>
      <c r="H27" s="45">
        <v>0</v>
      </c>
      <c r="I27" s="47">
        <f t="shared" si="10"/>
        <v>0</v>
      </c>
      <c r="J27" s="45">
        <v>0</v>
      </c>
      <c r="K27" s="45">
        <v>0</v>
      </c>
      <c r="L27" s="84">
        <f t="shared" si="0"/>
        <v>0</v>
      </c>
      <c r="M27" s="47">
        <f t="shared" si="11"/>
        <v>0</v>
      </c>
      <c r="N27" s="147">
        <f t="shared" si="1"/>
        <v>0</v>
      </c>
      <c r="O27" s="50">
        <f t="shared" si="2"/>
        <v>0</v>
      </c>
      <c r="P27" s="48">
        <f t="shared" si="3"/>
        <v>0</v>
      </c>
      <c r="Q27" s="133">
        <f t="shared" si="4"/>
        <v>0</v>
      </c>
      <c r="R27" s="134">
        <f t="shared" si="5"/>
        <v>0</v>
      </c>
      <c r="S27" s="48">
        <f t="shared" si="6"/>
        <v>0</v>
      </c>
      <c r="T27" s="133">
        <f t="shared" si="7"/>
        <v>0</v>
      </c>
      <c r="U27" s="134">
        <f t="shared" si="8"/>
        <v>0</v>
      </c>
      <c r="V27" s="1"/>
      <c r="W27" s="1"/>
      <c r="X27" s="1"/>
      <c r="Y27" s="1"/>
      <c r="Z27" s="1"/>
    </row>
    <row r="28" spans="1:26" ht="13.9" x14ac:dyDescent="0.25">
      <c r="A28" s="68">
        <f>ROWS(A$11:A28)</f>
        <v>18</v>
      </c>
      <c r="B28" s="42" t="s">
        <v>70</v>
      </c>
      <c r="C28" s="43" t="s">
        <v>7</v>
      </c>
      <c r="D28" s="43" t="s">
        <v>73</v>
      </c>
      <c r="E28" s="44">
        <v>0</v>
      </c>
      <c r="F28" s="45">
        <v>0</v>
      </c>
      <c r="G28" s="46">
        <f t="shared" si="9"/>
        <v>0</v>
      </c>
      <c r="H28" s="45">
        <v>0</v>
      </c>
      <c r="I28" s="47">
        <f t="shared" si="10"/>
        <v>0</v>
      </c>
      <c r="J28" s="45">
        <v>0</v>
      </c>
      <c r="K28" s="45">
        <v>0</v>
      </c>
      <c r="L28" s="84">
        <f t="shared" si="0"/>
        <v>0</v>
      </c>
      <c r="M28" s="47">
        <f t="shared" si="11"/>
        <v>0</v>
      </c>
      <c r="N28" s="147">
        <f t="shared" si="1"/>
        <v>0</v>
      </c>
      <c r="O28" s="50">
        <f t="shared" si="2"/>
        <v>0</v>
      </c>
      <c r="P28" s="48">
        <f t="shared" si="3"/>
        <v>0</v>
      </c>
      <c r="Q28" s="133">
        <f t="shared" si="4"/>
        <v>0</v>
      </c>
      <c r="R28" s="134">
        <f t="shared" si="5"/>
        <v>0</v>
      </c>
      <c r="S28" s="48">
        <f t="shared" si="6"/>
        <v>0</v>
      </c>
      <c r="T28" s="133">
        <f t="shared" si="7"/>
        <v>0</v>
      </c>
      <c r="U28" s="134">
        <f t="shared" si="8"/>
        <v>0</v>
      </c>
      <c r="V28" s="1"/>
      <c r="W28" s="1"/>
      <c r="X28" s="1"/>
      <c r="Y28" s="1"/>
      <c r="Z28" s="1"/>
    </row>
    <row r="29" spans="1:26" ht="13.9" x14ac:dyDescent="0.25">
      <c r="A29" s="68">
        <f>ROWS(A$11:A29)</f>
        <v>19</v>
      </c>
      <c r="B29" s="42" t="s">
        <v>70</v>
      </c>
      <c r="C29" s="43" t="s">
        <v>7</v>
      </c>
      <c r="D29" s="43" t="s">
        <v>73</v>
      </c>
      <c r="E29" s="44">
        <v>0</v>
      </c>
      <c r="F29" s="45">
        <v>0</v>
      </c>
      <c r="G29" s="46">
        <f t="shared" si="9"/>
        <v>0</v>
      </c>
      <c r="H29" s="45">
        <v>0</v>
      </c>
      <c r="I29" s="47">
        <f t="shared" si="10"/>
        <v>0</v>
      </c>
      <c r="J29" s="45">
        <v>0</v>
      </c>
      <c r="K29" s="45">
        <v>0</v>
      </c>
      <c r="L29" s="84">
        <f t="shared" si="0"/>
        <v>0</v>
      </c>
      <c r="M29" s="47">
        <f t="shared" si="11"/>
        <v>0</v>
      </c>
      <c r="N29" s="147">
        <f t="shared" si="1"/>
        <v>0</v>
      </c>
      <c r="O29" s="50">
        <f t="shared" si="2"/>
        <v>0</v>
      </c>
      <c r="P29" s="48">
        <f t="shared" si="3"/>
        <v>0</v>
      </c>
      <c r="Q29" s="133">
        <f t="shared" si="4"/>
        <v>0</v>
      </c>
      <c r="R29" s="134">
        <f t="shared" si="5"/>
        <v>0</v>
      </c>
      <c r="S29" s="48">
        <f t="shared" si="6"/>
        <v>0</v>
      </c>
      <c r="T29" s="133">
        <f t="shared" si="7"/>
        <v>0</v>
      </c>
      <c r="U29" s="134">
        <f t="shared" si="8"/>
        <v>0</v>
      </c>
      <c r="V29" s="1"/>
      <c r="W29" s="1"/>
      <c r="X29" s="1"/>
      <c r="Y29" s="1"/>
      <c r="Z29" s="1"/>
    </row>
    <row r="30" spans="1:26" ht="13.9" x14ac:dyDescent="0.25">
      <c r="A30" s="68">
        <f>ROWS(A$11:A30)</f>
        <v>20</v>
      </c>
      <c r="B30" s="42" t="s">
        <v>70</v>
      </c>
      <c r="C30" s="43" t="s">
        <v>7</v>
      </c>
      <c r="D30" s="43" t="s">
        <v>73</v>
      </c>
      <c r="E30" s="44">
        <v>0</v>
      </c>
      <c r="F30" s="45">
        <v>0</v>
      </c>
      <c r="G30" s="46">
        <f t="shared" si="9"/>
        <v>0</v>
      </c>
      <c r="H30" s="45">
        <v>0</v>
      </c>
      <c r="I30" s="47">
        <f t="shared" si="10"/>
        <v>0</v>
      </c>
      <c r="J30" s="45">
        <v>0</v>
      </c>
      <c r="K30" s="45">
        <v>0</v>
      </c>
      <c r="L30" s="84">
        <f t="shared" si="0"/>
        <v>0</v>
      </c>
      <c r="M30" s="47">
        <f t="shared" si="11"/>
        <v>0</v>
      </c>
      <c r="N30" s="147">
        <f t="shared" si="1"/>
        <v>0</v>
      </c>
      <c r="O30" s="50">
        <f t="shared" si="2"/>
        <v>0</v>
      </c>
      <c r="P30" s="48">
        <f t="shared" si="3"/>
        <v>0</v>
      </c>
      <c r="Q30" s="133">
        <f t="shared" si="4"/>
        <v>0</v>
      </c>
      <c r="R30" s="134">
        <f t="shared" si="5"/>
        <v>0</v>
      </c>
      <c r="S30" s="48">
        <f t="shared" si="6"/>
        <v>0</v>
      </c>
      <c r="T30" s="133">
        <f t="shared" si="7"/>
        <v>0</v>
      </c>
      <c r="U30" s="134">
        <f t="shared" si="8"/>
        <v>0</v>
      </c>
      <c r="V30" s="1"/>
      <c r="W30" s="1"/>
      <c r="X30" s="1"/>
      <c r="Y30" s="1"/>
      <c r="Z30" s="1"/>
    </row>
    <row r="31" spans="1:26" ht="13.9" x14ac:dyDescent="0.25">
      <c r="A31" s="68">
        <f>ROWS(A$11:A31)</f>
        <v>21</v>
      </c>
      <c r="B31" s="42" t="s">
        <v>70</v>
      </c>
      <c r="C31" s="43" t="s">
        <v>7</v>
      </c>
      <c r="D31" s="43" t="s">
        <v>73</v>
      </c>
      <c r="E31" s="44">
        <v>0</v>
      </c>
      <c r="F31" s="45">
        <v>0</v>
      </c>
      <c r="G31" s="46">
        <f t="shared" si="9"/>
        <v>0</v>
      </c>
      <c r="H31" s="45">
        <v>0</v>
      </c>
      <c r="I31" s="47">
        <f t="shared" si="10"/>
        <v>0</v>
      </c>
      <c r="J31" s="45">
        <v>0</v>
      </c>
      <c r="K31" s="45">
        <v>0</v>
      </c>
      <c r="L31" s="84">
        <f t="shared" si="0"/>
        <v>0</v>
      </c>
      <c r="M31" s="47">
        <f t="shared" si="11"/>
        <v>0</v>
      </c>
      <c r="N31" s="147">
        <f t="shared" si="1"/>
        <v>0</v>
      </c>
      <c r="O31" s="50">
        <f t="shared" si="2"/>
        <v>0</v>
      </c>
      <c r="P31" s="48">
        <f t="shared" si="3"/>
        <v>0</v>
      </c>
      <c r="Q31" s="133">
        <f t="shared" si="4"/>
        <v>0</v>
      </c>
      <c r="R31" s="134">
        <f t="shared" si="5"/>
        <v>0</v>
      </c>
      <c r="S31" s="48">
        <f t="shared" si="6"/>
        <v>0</v>
      </c>
      <c r="T31" s="133">
        <f t="shared" si="7"/>
        <v>0</v>
      </c>
      <c r="U31" s="134">
        <f t="shared" si="8"/>
        <v>0</v>
      </c>
      <c r="V31" s="1"/>
      <c r="W31" s="1"/>
      <c r="X31" s="1"/>
      <c r="Y31" s="1"/>
      <c r="Z31" s="1"/>
    </row>
    <row r="32" spans="1:26" ht="13.9" x14ac:dyDescent="0.25">
      <c r="A32" s="68">
        <f>ROWS(A$11:A32)</f>
        <v>22</v>
      </c>
      <c r="B32" s="42" t="s">
        <v>70</v>
      </c>
      <c r="C32" s="43" t="s">
        <v>7</v>
      </c>
      <c r="D32" s="43" t="s">
        <v>73</v>
      </c>
      <c r="E32" s="44">
        <v>0</v>
      </c>
      <c r="F32" s="45">
        <v>0</v>
      </c>
      <c r="G32" s="46">
        <f t="shared" si="9"/>
        <v>0</v>
      </c>
      <c r="H32" s="45">
        <v>0</v>
      </c>
      <c r="I32" s="47">
        <f t="shared" si="10"/>
        <v>0</v>
      </c>
      <c r="J32" s="45">
        <v>0</v>
      </c>
      <c r="K32" s="45">
        <v>0</v>
      </c>
      <c r="L32" s="84">
        <f t="shared" si="0"/>
        <v>0</v>
      </c>
      <c r="M32" s="47">
        <f t="shared" si="11"/>
        <v>0</v>
      </c>
      <c r="N32" s="147">
        <f t="shared" si="1"/>
        <v>0</v>
      </c>
      <c r="O32" s="50">
        <f t="shared" si="2"/>
        <v>0</v>
      </c>
      <c r="P32" s="48">
        <f t="shared" si="3"/>
        <v>0</v>
      </c>
      <c r="Q32" s="133">
        <f t="shared" si="4"/>
        <v>0</v>
      </c>
      <c r="R32" s="134">
        <f t="shared" si="5"/>
        <v>0</v>
      </c>
      <c r="S32" s="48">
        <f t="shared" si="6"/>
        <v>0</v>
      </c>
      <c r="T32" s="133">
        <f t="shared" si="7"/>
        <v>0</v>
      </c>
      <c r="U32" s="134">
        <f t="shared" si="8"/>
        <v>0</v>
      </c>
      <c r="V32" s="1"/>
      <c r="W32" s="1"/>
      <c r="X32" s="1"/>
      <c r="Y32" s="1"/>
      <c r="Z32" s="1"/>
    </row>
    <row r="33" spans="1:26" ht="13.9" x14ac:dyDescent="0.25">
      <c r="A33" s="68">
        <f>ROWS(A$11:A33)</f>
        <v>23</v>
      </c>
      <c r="B33" s="42" t="s">
        <v>70</v>
      </c>
      <c r="C33" s="43" t="s">
        <v>7</v>
      </c>
      <c r="D33" s="43" t="s">
        <v>73</v>
      </c>
      <c r="E33" s="44">
        <v>0</v>
      </c>
      <c r="F33" s="45">
        <v>0</v>
      </c>
      <c r="G33" s="46">
        <f t="shared" si="9"/>
        <v>0</v>
      </c>
      <c r="H33" s="45">
        <v>0</v>
      </c>
      <c r="I33" s="47">
        <f t="shared" si="10"/>
        <v>0</v>
      </c>
      <c r="J33" s="45">
        <v>0</v>
      </c>
      <c r="K33" s="45">
        <v>0</v>
      </c>
      <c r="L33" s="84">
        <f t="shared" si="0"/>
        <v>0</v>
      </c>
      <c r="M33" s="47">
        <f t="shared" si="11"/>
        <v>0</v>
      </c>
      <c r="N33" s="147">
        <f t="shared" si="1"/>
        <v>0</v>
      </c>
      <c r="O33" s="50">
        <f t="shared" si="2"/>
        <v>0</v>
      </c>
      <c r="P33" s="48">
        <f t="shared" si="3"/>
        <v>0</v>
      </c>
      <c r="Q33" s="133">
        <f t="shared" si="4"/>
        <v>0</v>
      </c>
      <c r="R33" s="134">
        <f t="shared" si="5"/>
        <v>0</v>
      </c>
      <c r="S33" s="48">
        <f t="shared" si="6"/>
        <v>0</v>
      </c>
      <c r="T33" s="133">
        <f t="shared" si="7"/>
        <v>0</v>
      </c>
      <c r="U33" s="134">
        <f t="shared" si="8"/>
        <v>0</v>
      </c>
      <c r="V33" s="1"/>
      <c r="W33" s="1"/>
      <c r="X33" s="1"/>
      <c r="Y33" s="1"/>
      <c r="Z33" s="1"/>
    </row>
    <row r="34" spans="1:26" ht="13.9" x14ac:dyDescent="0.25">
      <c r="A34" s="68">
        <f>ROWS(A$11:A34)</f>
        <v>24</v>
      </c>
      <c r="B34" s="42" t="s">
        <v>70</v>
      </c>
      <c r="C34" s="43" t="s">
        <v>7</v>
      </c>
      <c r="D34" s="43" t="s">
        <v>73</v>
      </c>
      <c r="E34" s="44">
        <v>0</v>
      </c>
      <c r="F34" s="45">
        <v>0</v>
      </c>
      <c r="G34" s="46">
        <f t="shared" si="9"/>
        <v>0</v>
      </c>
      <c r="H34" s="45">
        <v>0</v>
      </c>
      <c r="I34" s="47">
        <f t="shared" si="10"/>
        <v>0</v>
      </c>
      <c r="J34" s="45">
        <v>0</v>
      </c>
      <c r="K34" s="45">
        <v>0</v>
      </c>
      <c r="L34" s="84">
        <f t="shared" si="0"/>
        <v>0</v>
      </c>
      <c r="M34" s="47">
        <f t="shared" si="11"/>
        <v>0</v>
      </c>
      <c r="N34" s="147">
        <f t="shared" si="1"/>
        <v>0</v>
      </c>
      <c r="O34" s="50">
        <f t="shared" si="2"/>
        <v>0</v>
      </c>
      <c r="P34" s="48">
        <f t="shared" si="3"/>
        <v>0</v>
      </c>
      <c r="Q34" s="133">
        <f t="shared" si="4"/>
        <v>0</v>
      </c>
      <c r="R34" s="134">
        <f t="shared" si="5"/>
        <v>0</v>
      </c>
      <c r="S34" s="48">
        <f t="shared" si="6"/>
        <v>0</v>
      </c>
      <c r="T34" s="133">
        <f t="shared" si="7"/>
        <v>0</v>
      </c>
      <c r="U34" s="134">
        <f t="shared" si="8"/>
        <v>0</v>
      </c>
      <c r="V34" s="1"/>
      <c r="W34" s="1"/>
      <c r="X34" s="1"/>
      <c r="Y34" s="1"/>
      <c r="Z34" s="1"/>
    </row>
    <row r="35" spans="1:26" ht="13.9" x14ac:dyDescent="0.25">
      <c r="A35" s="68">
        <f>ROWS(A$11:A35)</f>
        <v>25</v>
      </c>
      <c r="B35" s="43" t="s">
        <v>70</v>
      </c>
      <c r="C35" s="43" t="s">
        <v>7</v>
      </c>
      <c r="D35" s="43" t="s">
        <v>73</v>
      </c>
      <c r="E35" s="44">
        <v>0</v>
      </c>
      <c r="F35" s="45">
        <v>0</v>
      </c>
      <c r="G35" s="46">
        <f t="shared" ref="G35:G57" si="14">IFERROR(E35/F35,0)</f>
        <v>0</v>
      </c>
      <c r="H35" s="45">
        <v>0</v>
      </c>
      <c r="I35" s="47">
        <f t="shared" ref="I35:I57" si="15">F35-H35</f>
        <v>0</v>
      </c>
      <c r="J35" s="45">
        <v>0</v>
      </c>
      <c r="K35" s="45">
        <v>0</v>
      </c>
      <c r="L35" s="84">
        <f t="shared" si="0"/>
        <v>0</v>
      </c>
      <c r="M35" s="47">
        <f t="shared" ref="M35:M57" si="16">$H35*L35</f>
        <v>0</v>
      </c>
      <c r="N35" s="147">
        <f t="shared" si="1"/>
        <v>0</v>
      </c>
      <c r="O35" s="50">
        <f t="shared" si="2"/>
        <v>0</v>
      </c>
      <c r="P35" s="48">
        <f t="shared" si="3"/>
        <v>0</v>
      </c>
      <c r="Q35" s="133">
        <f t="shared" si="4"/>
        <v>0</v>
      </c>
      <c r="R35" s="134">
        <f t="shared" si="5"/>
        <v>0</v>
      </c>
      <c r="S35" s="48">
        <f t="shared" si="6"/>
        <v>0</v>
      </c>
      <c r="T35" s="133">
        <f t="shared" si="7"/>
        <v>0</v>
      </c>
      <c r="U35" s="134">
        <f t="shared" si="8"/>
        <v>0</v>
      </c>
      <c r="V35" s="1"/>
      <c r="W35" s="1"/>
      <c r="X35" s="1"/>
      <c r="Y35" s="1"/>
      <c r="Z35" s="1"/>
    </row>
    <row r="36" spans="1:26" ht="13.9" x14ac:dyDescent="0.25">
      <c r="A36" s="68">
        <f>ROWS(A$11:A36)</f>
        <v>26</v>
      </c>
      <c r="B36" s="43" t="s">
        <v>70</v>
      </c>
      <c r="C36" s="43" t="s">
        <v>7</v>
      </c>
      <c r="D36" s="43" t="s">
        <v>73</v>
      </c>
      <c r="E36" s="44">
        <v>0</v>
      </c>
      <c r="F36" s="45">
        <v>0</v>
      </c>
      <c r="G36" s="46">
        <f t="shared" si="14"/>
        <v>0</v>
      </c>
      <c r="H36" s="45">
        <v>0</v>
      </c>
      <c r="I36" s="47">
        <f t="shared" si="15"/>
        <v>0</v>
      </c>
      <c r="J36" s="45">
        <v>0</v>
      </c>
      <c r="K36" s="45">
        <v>0</v>
      </c>
      <c r="L36" s="84">
        <f t="shared" si="0"/>
        <v>0</v>
      </c>
      <c r="M36" s="47">
        <f t="shared" si="16"/>
        <v>0</v>
      </c>
      <c r="N36" s="147">
        <f t="shared" si="1"/>
        <v>0</v>
      </c>
      <c r="O36" s="50">
        <f t="shared" si="2"/>
        <v>0</v>
      </c>
      <c r="P36" s="48">
        <f t="shared" si="3"/>
        <v>0</v>
      </c>
      <c r="Q36" s="133">
        <f t="shared" si="4"/>
        <v>0</v>
      </c>
      <c r="R36" s="134">
        <f t="shared" si="5"/>
        <v>0</v>
      </c>
      <c r="S36" s="48">
        <f t="shared" si="6"/>
        <v>0</v>
      </c>
      <c r="T36" s="133">
        <f t="shared" si="7"/>
        <v>0</v>
      </c>
      <c r="U36" s="134">
        <f t="shared" si="8"/>
        <v>0</v>
      </c>
      <c r="V36" s="1"/>
      <c r="W36" s="1"/>
      <c r="X36" s="1"/>
      <c r="Y36" s="1"/>
      <c r="Z36" s="1"/>
    </row>
    <row r="37" spans="1:26" ht="13.9" x14ac:dyDescent="0.25">
      <c r="A37" s="68">
        <f>ROWS(A$11:A37)</f>
        <v>27</v>
      </c>
      <c r="B37" s="43" t="s">
        <v>70</v>
      </c>
      <c r="C37" s="43" t="s">
        <v>7</v>
      </c>
      <c r="D37" s="51" t="s">
        <v>73</v>
      </c>
      <c r="E37" s="44">
        <v>0</v>
      </c>
      <c r="F37" s="45">
        <v>0</v>
      </c>
      <c r="G37" s="46">
        <f t="shared" si="14"/>
        <v>0</v>
      </c>
      <c r="H37" s="45">
        <v>0</v>
      </c>
      <c r="I37" s="47">
        <f t="shared" si="15"/>
        <v>0</v>
      </c>
      <c r="J37" s="45">
        <v>0</v>
      </c>
      <c r="K37" s="45">
        <v>0</v>
      </c>
      <c r="L37" s="84">
        <f t="shared" si="0"/>
        <v>0</v>
      </c>
      <c r="M37" s="47">
        <f t="shared" si="16"/>
        <v>0</v>
      </c>
      <c r="N37" s="147">
        <f t="shared" si="1"/>
        <v>0</v>
      </c>
      <c r="O37" s="50">
        <f t="shared" si="2"/>
        <v>0</v>
      </c>
      <c r="P37" s="48">
        <f t="shared" si="3"/>
        <v>0</v>
      </c>
      <c r="Q37" s="133">
        <f t="shared" si="4"/>
        <v>0</v>
      </c>
      <c r="R37" s="134">
        <f t="shared" si="5"/>
        <v>0</v>
      </c>
      <c r="S37" s="48">
        <f t="shared" si="6"/>
        <v>0</v>
      </c>
      <c r="T37" s="133">
        <f t="shared" si="7"/>
        <v>0</v>
      </c>
      <c r="U37" s="134">
        <f t="shared" si="8"/>
        <v>0</v>
      </c>
      <c r="V37" s="1"/>
      <c r="W37" s="1"/>
      <c r="X37" s="1"/>
      <c r="Y37" s="1"/>
      <c r="Z37" s="1"/>
    </row>
    <row r="38" spans="1:26" ht="13.9" x14ac:dyDescent="0.25">
      <c r="A38" s="68">
        <f>ROWS(A$11:A38)</f>
        <v>28</v>
      </c>
      <c r="B38" s="43" t="s">
        <v>70</v>
      </c>
      <c r="C38" s="43" t="s">
        <v>7</v>
      </c>
      <c r="D38" s="43" t="s">
        <v>73</v>
      </c>
      <c r="E38" s="44">
        <v>0</v>
      </c>
      <c r="F38" s="45">
        <v>0</v>
      </c>
      <c r="G38" s="46">
        <f t="shared" si="14"/>
        <v>0</v>
      </c>
      <c r="H38" s="45">
        <v>0</v>
      </c>
      <c r="I38" s="47">
        <f t="shared" si="15"/>
        <v>0</v>
      </c>
      <c r="J38" s="45">
        <v>0</v>
      </c>
      <c r="K38" s="45">
        <v>0</v>
      </c>
      <c r="L38" s="84">
        <f t="shared" si="0"/>
        <v>0</v>
      </c>
      <c r="M38" s="47">
        <f t="shared" si="16"/>
        <v>0</v>
      </c>
      <c r="N38" s="147">
        <f t="shared" si="1"/>
        <v>0</v>
      </c>
      <c r="O38" s="50">
        <f t="shared" si="2"/>
        <v>0</v>
      </c>
      <c r="P38" s="48">
        <f t="shared" si="3"/>
        <v>0</v>
      </c>
      <c r="Q38" s="133">
        <f t="shared" si="4"/>
        <v>0</v>
      </c>
      <c r="R38" s="134">
        <f t="shared" si="5"/>
        <v>0</v>
      </c>
      <c r="S38" s="48">
        <f t="shared" si="6"/>
        <v>0</v>
      </c>
      <c r="T38" s="133">
        <f t="shared" si="7"/>
        <v>0</v>
      </c>
      <c r="U38" s="134">
        <f t="shared" si="8"/>
        <v>0</v>
      </c>
      <c r="V38" s="1"/>
      <c r="W38" s="1"/>
      <c r="X38" s="1"/>
      <c r="Y38" s="1"/>
      <c r="Z38" s="1"/>
    </row>
    <row r="39" spans="1:26" ht="13.9" x14ac:dyDescent="0.25">
      <c r="A39" s="68">
        <f>ROWS(A$11:A39)</f>
        <v>29</v>
      </c>
      <c r="B39" s="42" t="s">
        <v>70</v>
      </c>
      <c r="C39" s="43" t="s">
        <v>7</v>
      </c>
      <c r="D39" s="43" t="s">
        <v>73</v>
      </c>
      <c r="E39" s="44">
        <v>0</v>
      </c>
      <c r="F39" s="45">
        <v>0</v>
      </c>
      <c r="G39" s="46">
        <f t="shared" si="14"/>
        <v>0</v>
      </c>
      <c r="H39" s="45">
        <v>0</v>
      </c>
      <c r="I39" s="47">
        <f t="shared" si="15"/>
        <v>0</v>
      </c>
      <c r="J39" s="45">
        <v>0</v>
      </c>
      <c r="K39" s="45">
        <v>0</v>
      </c>
      <c r="L39" s="84">
        <f t="shared" si="0"/>
        <v>0</v>
      </c>
      <c r="M39" s="47">
        <f t="shared" si="16"/>
        <v>0</v>
      </c>
      <c r="N39" s="147">
        <f t="shared" si="1"/>
        <v>0</v>
      </c>
      <c r="O39" s="50">
        <f t="shared" si="2"/>
        <v>0</v>
      </c>
      <c r="P39" s="48">
        <f t="shared" si="3"/>
        <v>0</v>
      </c>
      <c r="Q39" s="133">
        <f t="shared" si="4"/>
        <v>0</v>
      </c>
      <c r="R39" s="134">
        <f t="shared" si="5"/>
        <v>0</v>
      </c>
      <c r="S39" s="48">
        <f t="shared" si="6"/>
        <v>0</v>
      </c>
      <c r="T39" s="133">
        <f t="shared" si="7"/>
        <v>0</v>
      </c>
      <c r="U39" s="134">
        <f t="shared" si="8"/>
        <v>0</v>
      </c>
      <c r="V39" s="1"/>
      <c r="W39" s="1"/>
      <c r="X39" s="1"/>
      <c r="Y39" s="1"/>
      <c r="Z39" s="1"/>
    </row>
    <row r="40" spans="1:26" ht="13.9" x14ac:dyDescent="0.25">
      <c r="A40" s="68">
        <f>ROWS(A$11:A40)</f>
        <v>30</v>
      </c>
      <c r="B40" s="42" t="s">
        <v>70</v>
      </c>
      <c r="C40" s="43" t="s">
        <v>7</v>
      </c>
      <c r="D40" s="43" t="s">
        <v>73</v>
      </c>
      <c r="E40" s="44">
        <v>0</v>
      </c>
      <c r="F40" s="45">
        <v>0</v>
      </c>
      <c r="G40" s="46">
        <f t="shared" si="14"/>
        <v>0</v>
      </c>
      <c r="H40" s="45">
        <v>0</v>
      </c>
      <c r="I40" s="47">
        <f t="shared" si="15"/>
        <v>0</v>
      </c>
      <c r="J40" s="45">
        <v>0</v>
      </c>
      <c r="K40" s="45">
        <v>0</v>
      </c>
      <c r="L40" s="84">
        <f t="shared" si="0"/>
        <v>0</v>
      </c>
      <c r="M40" s="47">
        <f t="shared" si="16"/>
        <v>0</v>
      </c>
      <c r="N40" s="147">
        <f t="shared" si="1"/>
        <v>0</v>
      </c>
      <c r="O40" s="50">
        <f t="shared" si="2"/>
        <v>0</v>
      </c>
      <c r="P40" s="48">
        <f t="shared" si="3"/>
        <v>0</v>
      </c>
      <c r="Q40" s="133">
        <f t="shared" si="4"/>
        <v>0</v>
      </c>
      <c r="R40" s="134">
        <f t="shared" si="5"/>
        <v>0</v>
      </c>
      <c r="S40" s="48">
        <f t="shared" si="6"/>
        <v>0</v>
      </c>
      <c r="T40" s="133">
        <f t="shared" si="7"/>
        <v>0</v>
      </c>
      <c r="U40" s="134">
        <f t="shared" si="8"/>
        <v>0</v>
      </c>
      <c r="V40" s="1"/>
      <c r="W40" s="1"/>
      <c r="X40" s="1"/>
      <c r="Y40" s="1"/>
      <c r="Z40" s="1"/>
    </row>
    <row r="41" spans="1:26" ht="13.9" x14ac:dyDescent="0.25">
      <c r="A41" s="68">
        <f>ROWS(A$11:A41)</f>
        <v>31</v>
      </c>
      <c r="B41" s="42" t="s">
        <v>70</v>
      </c>
      <c r="C41" s="43" t="s">
        <v>7</v>
      </c>
      <c r="D41" s="43" t="s">
        <v>73</v>
      </c>
      <c r="E41" s="44">
        <v>0</v>
      </c>
      <c r="F41" s="45">
        <v>0</v>
      </c>
      <c r="G41" s="46">
        <f t="shared" si="14"/>
        <v>0</v>
      </c>
      <c r="H41" s="45">
        <v>0</v>
      </c>
      <c r="I41" s="47">
        <f t="shared" si="15"/>
        <v>0</v>
      </c>
      <c r="J41" s="45">
        <v>0</v>
      </c>
      <c r="K41" s="45">
        <v>0</v>
      </c>
      <c r="L41" s="84">
        <f t="shared" si="0"/>
        <v>0</v>
      </c>
      <c r="M41" s="47">
        <f t="shared" si="16"/>
        <v>0</v>
      </c>
      <c r="N41" s="147">
        <f t="shared" si="1"/>
        <v>0</v>
      </c>
      <c r="O41" s="50">
        <f t="shared" si="2"/>
        <v>0</v>
      </c>
      <c r="P41" s="48">
        <f t="shared" si="3"/>
        <v>0</v>
      </c>
      <c r="Q41" s="133">
        <f t="shared" si="4"/>
        <v>0</v>
      </c>
      <c r="R41" s="134">
        <f t="shared" si="5"/>
        <v>0</v>
      </c>
      <c r="S41" s="48">
        <f t="shared" si="6"/>
        <v>0</v>
      </c>
      <c r="T41" s="133">
        <f t="shared" si="7"/>
        <v>0</v>
      </c>
      <c r="U41" s="134">
        <f t="shared" si="8"/>
        <v>0</v>
      </c>
      <c r="V41" s="1"/>
      <c r="W41" s="1"/>
      <c r="X41" s="1"/>
      <c r="Y41" s="1"/>
      <c r="Z41" s="1"/>
    </row>
    <row r="42" spans="1:26" ht="13.9" x14ac:dyDescent="0.25">
      <c r="A42" s="68">
        <f>ROWS(A$11:A42)</f>
        <v>32</v>
      </c>
      <c r="B42" s="42" t="s">
        <v>70</v>
      </c>
      <c r="C42" s="43" t="s">
        <v>7</v>
      </c>
      <c r="D42" s="43" t="s">
        <v>73</v>
      </c>
      <c r="E42" s="44">
        <v>0</v>
      </c>
      <c r="F42" s="45">
        <v>0</v>
      </c>
      <c r="G42" s="46">
        <f t="shared" si="14"/>
        <v>0</v>
      </c>
      <c r="H42" s="45">
        <v>0</v>
      </c>
      <c r="I42" s="47">
        <f t="shared" si="15"/>
        <v>0</v>
      </c>
      <c r="J42" s="45">
        <v>0</v>
      </c>
      <c r="K42" s="45">
        <v>0</v>
      </c>
      <c r="L42" s="84">
        <f t="shared" si="0"/>
        <v>0</v>
      </c>
      <c r="M42" s="47">
        <f t="shared" si="16"/>
        <v>0</v>
      </c>
      <c r="N42" s="147">
        <f t="shared" si="1"/>
        <v>0</v>
      </c>
      <c r="O42" s="50">
        <f t="shared" si="2"/>
        <v>0</v>
      </c>
      <c r="P42" s="48">
        <f t="shared" si="3"/>
        <v>0</v>
      </c>
      <c r="Q42" s="133">
        <f t="shared" si="4"/>
        <v>0</v>
      </c>
      <c r="R42" s="134">
        <f t="shared" si="5"/>
        <v>0</v>
      </c>
      <c r="S42" s="48">
        <f t="shared" si="6"/>
        <v>0</v>
      </c>
      <c r="T42" s="133">
        <f t="shared" si="7"/>
        <v>0</v>
      </c>
      <c r="U42" s="134">
        <f t="shared" si="8"/>
        <v>0</v>
      </c>
      <c r="V42" s="1"/>
      <c r="W42" s="1"/>
      <c r="X42" s="1"/>
      <c r="Y42" s="1"/>
      <c r="Z42" s="1"/>
    </row>
    <row r="43" spans="1:26" x14ac:dyDescent="0.2">
      <c r="A43" s="68">
        <f>ROWS(A$11:A43)</f>
        <v>33</v>
      </c>
      <c r="B43" s="42" t="s">
        <v>70</v>
      </c>
      <c r="C43" s="43" t="s">
        <v>7</v>
      </c>
      <c r="D43" s="43" t="s">
        <v>73</v>
      </c>
      <c r="E43" s="44">
        <v>0</v>
      </c>
      <c r="F43" s="45">
        <v>0</v>
      </c>
      <c r="G43" s="46">
        <f t="shared" si="14"/>
        <v>0</v>
      </c>
      <c r="H43" s="45">
        <v>0</v>
      </c>
      <c r="I43" s="47">
        <f t="shared" si="15"/>
        <v>0</v>
      </c>
      <c r="J43" s="45">
        <v>0</v>
      </c>
      <c r="K43" s="45">
        <v>0</v>
      </c>
      <c r="L43" s="84">
        <f t="shared" ref="L43:L60" si="17">IFERROR((J43+K43)/I43,0)</f>
        <v>0</v>
      </c>
      <c r="M43" s="47">
        <f t="shared" si="16"/>
        <v>0</v>
      </c>
      <c r="N43" s="147">
        <f t="shared" ref="N43:N60" si="18">J43+K43+M43</f>
        <v>0</v>
      </c>
      <c r="O43" s="50">
        <f t="shared" ref="O43:O60" si="19">N43*G43</f>
        <v>0</v>
      </c>
      <c r="P43" s="48">
        <f t="shared" ref="P43:P61" si="20">IFERROR(J43/$I43,0)</f>
        <v>0</v>
      </c>
      <c r="Q43" s="133">
        <f t="shared" ref="Q43:Q60" si="21">$H43*P43</f>
        <v>0</v>
      </c>
      <c r="R43" s="134">
        <f t="shared" ref="R43:R60" si="22">(J43+Q43)*$G43</f>
        <v>0</v>
      </c>
      <c r="S43" s="48">
        <f t="shared" ref="S43:S61" si="23">IFERROR(K43/$I43,0)</f>
        <v>0</v>
      </c>
      <c r="T43" s="133">
        <f t="shared" ref="T43:T60" si="24">$H43*S43</f>
        <v>0</v>
      </c>
      <c r="U43" s="134">
        <f t="shared" ref="U43:U60" si="25">(K43+T43)*$G43</f>
        <v>0</v>
      </c>
      <c r="V43" s="1"/>
      <c r="W43" s="1"/>
      <c r="X43" s="1"/>
      <c r="Y43" s="1"/>
      <c r="Z43" s="1"/>
    </row>
    <row r="44" spans="1:26" x14ac:dyDescent="0.2">
      <c r="A44" s="68">
        <f>ROWS(A$11:A44)</f>
        <v>34</v>
      </c>
      <c r="B44" s="42" t="s">
        <v>70</v>
      </c>
      <c r="C44" s="43" t="s">
        <v>7</v>
      </c>
      <c r="D44" s="43" t="s">
        <v>73</v>
      </c>
      <c r="E44" s="44">
        <v>0</v>
      </c>
      <c r="F44" s="45">
        <v>0</v>
      </c>
      <c r="G44" s="46">
        <f t="shared" si="14"/>
        <v>0</v>
      </c>
      <c r="H44" s="45">
        <v>0</v>
      </c>
      <c r="I44" s="47">
        <f t="shared" si="15"/>
        <v>0</v>
      </c>
      <c r="J44" s="45">
        <v>0</v>
      </c>
      <c r="K44" s="45">
        <v>0</v>
      </c>
      <c r="L44" s="84">
        <f t="shared" si="17"/>
        <v>0</v>
      </c>
      <c r="M44" s="47">
        <f t="shared" si="16"/>
        <v>0</v>
      </c>
      <c r="N44" s="147">
        <f t="shared" si="18"/>
        <v>0</v>
      </c>
      <c r="O44" s="50">
        <f t="shared" si="19"/>
        <v>0</v>
      </c>
      <c r="P44" s="48">
        <f t="shared" si="20"/>
        <v>0</v>
      </c>
      <c r="Q44" s="133">
        <f t="shared" si="21"/>
        <v>0</v>
      </c>
      <c r="R44" s="134">
        <f t="shared" si="22"/>
        <v>0</v>
      </c>
      <c r="S44" s="48">
        <f t="shared" si="23"/>
        <v>0</v>
      </c>
      <c r="T44" s="133">
        <f t="shared" si="24"/>
        <v>0</v>
      </c>
      <c r="U44" s="134">
        <f t="shared" si="25"/>
        <v>0</v>
      </c>
      <c r="V44" s="1"/>
      <c r="W44" s="1"/>
      <c r="X44" s="1"/>
      <c r="Y44" s="1"/>
      <c r="Z44" s="1"/>
    </row>
    <row r="45" spans="1:26" x14ac:dyDescent="0.2">
      <c r="A45" s="68">
        <f>ROWS(A$11:A45)</f>
        <v>35</v>
      </c>
      <c r="B45" s="42" t="s">
        <v>70</v>
      </c>
      <c r="C45" s="43" t="s">
        <v>7</v>
      </c>
      <c r="D45" s="43" t="s">
        <v>73</v>
      </c>
      <c r="E45" s="44">
        <v>0</v>
      </c>
      <c r="F45" s="45">
        <v>0</v>
      </c>
      <c r="G45" s="46">
        <f t="shared" si="14"/>
        <v>0</v>
      </c>
      <c r="H45" s="45">
        <v>0</v>
      </c>
      <c r="I45" s="47">
        <f t="shared" si="15"/>
        <v>0</v>
      </c>
      <c r="J45" s="45">
        <v>0</v>
      </c>
      <c r="K45" s="45">
        <v>0</v>
      </c>
      <c r="L45" s="84">
        <f t="shared" si="17"/>
        <v>0</v>
      </c>
      <c r="M45" s="47">
        <f t="shared" si="16"/>
        <v>0</v>
      </c>
      <c r="N45" s="147">
        <f t="shared" si="18"/>
        <v>0</v>
      </c>
      <c r="O45" s="50">
        <f t="shared" si="19"/>
        <v>0</v>
      </c>
      <c r="P45" s="48">
        <f t="shared" si="20"/>
        <v>0</v>
      </c>
      <c r="Q45" s="133">
        <f t="shared" si="21"/>
        <v>0</v>
      </c>
      <c r="R45" s="134">
        <f t="shared" si="22"/>
        <v>0</v>
      </c>
      <c r="S45" s="48">
        <f t="shared" si="23"/>
        <v>0</v>
      </c>
      <c r="T45" s="133">
        <f t="shared" si="24"/>
        <v>0</v>
      </c>
      <c r="U45" s="134">
        <f t="shared" si="25"/>
        <v>0</v>
      </c>
      <c r="V45" s="1"/>
      <c r="W45" s="1"/>
      <c r="X45" s="1"/>
      <c r="Y45" s="1"/>
      <c r="Z45" s="1"/>
    </row>
    <row r="46" spans="1:26" x14ac:dyDescent="0.2">
      <c r="A46" s="68">
        <f>ROWS(A$11:A46)</f>
        <v>36</v>
      </c>
      <c r="B46" s="42" t="s">
        <v>70</v>
      </c>
      <c r="C46" s="43" t="s">
        <v>7</v>
      </c>
      <c r="D46" s="43" t="s">
        <v>73</v>
      </c>
      <c r="E46" s="44">
        <v>0</v>
      </c>
      <c r="F46" s="45">
        <v>0</v>
      </c>
      <c r="G46" s="46">
        <f t="shared" si="14"/>
        <v>0</v>
      </c>
      <c r="H46" s="45">
        <v>0</v>
      </c>
      <c r="I46" s="47">
        <f t="shared" si="15"/>
        <v>0</v>
      </c>
      <c r="J46" s="45">
        <v>0</v>
      </c>
      <c r="K46" s="45">
        <v>0</v>
      </c>
      <c r="L46" s="84">
        <f t="shared" si="17"/>
        <v>0</v>
      </c>
      <c r="M46" s="47">
        <f t="shared" si="16"/>
        <v>0</v>
      </c>
      <c r="N46" s="147">
        <f t="shared" si="18"/>
        <v>0</v>
      </c>
      <c r="O46" s="50">
        <f t="shared" si="19"/>
        <v>0</v>
      </c>
      <c r="P46" s="48">
        <f t="shared" si="20"/>
        <v>0</v>
      </c>
      <c r="Q46" s="133">
        <f t="shared" si="21"/>
        <v>0</v>
      </c>
      <c r="R46" s="134">
        <f t="shared" si="22"/>
        <v>0</v>
      </c>
      <c r="S46" s="48">
        <f t="shared" si="23"/>
        <v>0</v>
      </c>
      <c r="T46" s="133">
        <f t="shared" si="24"/>
        <v>0</v>
      </c>
      <c r="U46" s="134">
        <f t="shared" si="25"/>
        <v>0</v>
      </c>
      <c r="V46" s="1"/>
      <c r="W46" s="1"/>
      <c r="X46" s="1"/>
      <c r="Y46" s="1"/>
      <c r="Z46" s="1"/>
    </row>
    <row r="47" spans="1:26" x14ac:dyDescent="0.2">
      <c r="A47" s="68">
        <f>ROWS(A$11:A47)</f>
        <v>37</v>
      </c>
      <c r="B47" s="42" t="s">
        <v>70</v>
      </c>
      <c r="C47" s="43" t="s">
        <v>7</v>
      </c>
      <c r="D47" s="43" t="s">
        <v>73</v>
      </c>
      <c r="E47" s="44">
        <v>0</v>
      </c>
      <c r="F47" s="45">
        <v>0</v>
      </c>
      <c r="G47" s="46">
        <f t="shared" si="14"/>
        <v>0</v>
      </c>
      <c r="H47" s="45">
        <v>0</v>
      </c>
      <c r="I47" s="47">
        <f t="shared" si="15"/>
        <v>0</v>
      </c>
      <c r="J47" s="45">
        <v>0</v>
      </c>
      <c r="K47" s="45">
        <v>0</v>
      </c>
      <c r="L47" s="84">
        <f t="shared" si="17"/>
        <v>0</v>
      </c>
      <c r="M47" s="47">
        <f t="shared" si="16"/>
        <v>0</v>
      </c>
      <c r="N47" s="147">
        <f t="shared" si="18"/>
        <v>0</v>
      </c>
      <c r="O47" s="50">
        <f t="shared" si="19"/>
        <v>0</v>
      </c>
      <c r="P47" s="48">
        <f t="shared" si="20"/>
        <v>0</v>
      </c>
      <c r="Q47" s="133">
        <f t="shared" si="21"/>
        <v>0</v>
      </c>
      <c r="R47" s="134">
        <f t="shared" si="22"/>
        <v>0</v>
      </c>
      <c r="S47" s="48">
        <f t="shared" si="23"/>
        <v>0</v>
      </c>
      <c r="T47" s="133">
        <f t="shared" si="24"/>
        <v>0</v>
      </c>
      <c r="U47" s="134">
        <f t="shared" si="25"/>
        <v>0</v>
      </c>
      <c r="V47" s="1"/>
      <c r="W47" s="1"/>
      <c r="X47" s="1"/>
      <c r="Y47" s="1"/>
      <c r="Z47" s="1"/>
    </row>
    <row r="48" spans="1:26" x14ac:dyDescent="0.2">
      <c r="A48" s="68">
        <f>ROWS(A$11:A48)</f>
        <v>38</v>
      </c>
      <c r="B48" s="42" t="s">
        <v>70</v>
      </c>
      <c r="C48" s="43" t="s">
        <v>7</v>
      </c>
      <c r="D48" s="43" t="s">
        <v>73</v>
      </c>
      <c r="E48" s="44">
        <v>0</v>
      </c>
      <c r="F48" s="45">
        <v>0</v>
      </c>
      <c r="G48" s="46">
        <f t="shared" si="14"/>
        <v>0</v>
      </c>
      <c r="H48" s="45">
        <v>0</v>
      </c>
      <c r="I48" s="47">
        <f t="shared" si="15"/>
        <v>0</v>
      </c>
      <c r="J48" s="45">
        <v>0</v>
      </c>
      <c r="K48" s="45">
        <v>0</v>
      </c>
      <c r="L48" s="84">
        <f t="shared" si="17"/>
        <v>0</v>
      </c>
      <c r="M48" s="47">
        <f t="shared" si="16"/>
        <v>0</v>
      </c>
      <c r="N48" s="147">
        <f t="shared" si="18"/>
        <v>0</v>
      </c>
      <c r="O48" s="50">
        <f t="shared" si="19"/>
        <v>0</v>
      </c>
      <c r="P48" s="48">
        <f t="shared" si="20"/>
        <v>0</v>
      </c>
      <c r="Q48" s="133">
        <f t="shared" si="21"/>
        <v>0</v>
      </c>
      <c r="R48" s="134">
        <f t="shared" si="22"/>
        <v>0</v>
      </c>
      <c r="S48" s="48">
        <f t="shared" si="23"/>
        <v>0</v>
      </c>
      <c r="T48" s="133">
        <f t="shared" si="24"/>
        <v>0</v>
      </c>
      <c r="U48" s="134">
        <f t="shared" si="25"/>
        <v>0</v>
      </c>
      <c r="V48" s="1"/>
      <c r="W48" s="1"/>
      <c r="X48" s="1"/>
      <c r="Y48" s="1"/>
      <c r="Z48" s="1"/>
    </row>
    <row r="49" spans="1:26" x14ac:dyDescent="0.2">
      <c r="A49" s="68">
        <f>ROWS(A$11:A49)</f>
        <v>39</v>
      </c>
      <c r="B49" s="42" t="s">
        <v>70</v>
      </c>
      <c r="C49" s="43" t="s">
        <v>7</v>
      </c>
      <c r="D49" s="43" t="s">
        <v>73</v>
      </c>
      <c r="E49" s="44">
        <v>0</v>
      </c>
      <c r="F49" s="45">
        <v>0</v>
      </c>
      <c r="G49" s="46">
        <f t="shared" si="14"/>
        <v>0</v>
      </c>
      <c r="H49" s="45">
        <v>0</v>
      </c>
      <c r="I49" s="47">
        <f t="shared" si="15"/>
        <v>0</v>
      </c>
      <c r="J49" s="45">
        <v>0</v>
      </c>
      <c r="K49" s="45">
        <v>0</v>
      </c>
      <c r="L49" s="84">
        <f t="shared" si="17"/>
        <v>0</v>
      </c>
      <c r="M49" s="47">
        <f t="shared" si="16"/>
        <v>0</v>
      </c>
      <c r="N49" s="147">
        <f t="shared" si="18"/>
        <v>0</v>
      </c>
      <c r="O49" s="50">
        <f t="shared" si="19"/>
        <v>0</v>
      </c>
      <c r="P49" s="48">
        <f t="shared" si="20"/>
        <v>0</v>
      </c>
      <c r="Q49" s="133">
        <f t="shared" si="21"/>
        <v>0</v>
      </c>
      <c r="R49" s="134">
        <f t="shared" si="22"/>
        <v>0</v>
      </c>
      <c r="S49" s="48">
        <f t="shared" si="23"/>
        <v>0</v>
      </c>
      <c r="T49" s="133">
        <f t="shared" si="24"/>
        <v>0</v>
      </c>
      <c r="U49" s="134">
        <f t="shared" si="25"/>
        <v>0</v>
      </c>
      <c r="V49" s="1"/>
      <c r="W49" s="1"/>
      <c r="X49" s="1"/>
      <c r="Y49" s="1"/>
      <c r="Z49" s="1"/>
    </row>
    <row r="50" spans="1:26" x14ac:dyDescent="0.2">
      <c r="A50" s="68">
        <f>ROWS(A$11:A50)</f>
        <v>40</v>
      </c>
      <c r="B50" s="42" t="s">
        <v>70</v>
      </c>
      <c r="C50" s="43" t="s">
        <v>7</v>
      </c>
      <c r="D50" s="43" t="s">
        <v>73</v>
      </c>
      <c r="E50" s="44">
        <v>0</v>
      </c>
      <c r="F50" s="45">
        <v>0</v>
      </c>
      <c r="G50" s="46">
        <f t="shared" si="14"/>
        <v>0</v>
      </c>
      <c r="H50" s="45">
        <v>0</v>
      </c>
      <c r="I50" s="47">
        <f t="shared" si="15"/>
        <v>0</v>
      </c>
      <c r="J50" s="45">
        <v>0</v>
      </c>
      <c r="K50" s="45">
        <v>0</v>
      </c>
      <c r="L50" s="84">
        <f t="shared" si="17"/>
        <v>0</v>
      </c>
      <c r="M50" s="47">
        <f t="shared" si="16"/>
        <v>0</v>
      </c>
      <c r="N50" s="147">
        <f t="shared" si="18"/>
        <v>0</v>
      </c>
      <c r="O50" s="50">
        <f t="shared" si="19"/>
        <v>0</v>
      </c>
      <c r="P50" s="48">
        <f t="shared" si="20"/>
        <v>0</v>
      </c>
      <c r="Q50" s="133">
        <f t="shared" si="21"/>
        <v>0</v>
      </c>
      <c r="R50" s="134">
        <f t="shared" si="22"/>
        <v>0</v>
      </c>
      <c r="S50" s="48">
        <f t="shared" si="23"/>
        <v>0</v>
      </c>
      <c r="T50" s="133">
        <f t="shared" si="24"/>
        <v>0</v>
      </c>
      <c r="U50" s="134">
        <f t="shared" si="25"/>
        <v>0</v>
      </c>
      <c r="V50" s="1"/>
      <c r="W50" s="1"/>
      <c r="X50" s="1"/>
      <c r="Y50" s="1"/>
      <c r="Z50" s="1"/>
    </row>
    <row r="51" spans="1:26" x14ac:dyDescent="0.2">
      <c r="A51" s="68">
        <f>ROWS(A$11:A51)</f>
        <v>41</v>
      </c>
      <c r="B51" s="42" t="s">
        <v>70</v>
      </c>
      <c r="C51" s="43" t="s">
        <v>7</v>
      </c>
      <c r="D51" s="43" t="s">
        <v>73</v>
      </c>
      <c r="E51" s="44">
        <v>0</v>
      </c>
      <c r="F51" s="45">
        <v>0</v>
      </c>
      <c r="G51" s="46">
        <f t="shared" si="14"/>
        <v>0</v>
      </c>
      <c r="H51" s="45">
        <v>0</v>
      </c>
      <c r="I51" s="47">
        <f t="shared" si="15"/>
        <v>0</v>
      </c>
      <c r="J51" s="45">
        <v>0</v>
      </c>
      <c r="K51" s="45">
        <v>0</v>
      </c>
      <c r="L51" s="84">
        <f t="shared" si="17"/>
        <v>0</v>
      </c>
      <c r="M51" s="47">
        <f t="shared" si="16"/>
        <v>0</v>
      </c>
      <c r="N51" s="147">
        <f t="shared" si="18"/>
        <v>0</v>
      </c>
      <c r="O51" s="50">
        <f t="shared" si="19"/>
        <v>0</v>
      </c>
      <c r="P51" s="48">
        <f t="shared" si="20"/>
        <v>0</v>
      </c>
      <c r="Q51" s="133">
        <f t="shared" si="21"/>
        <v>0</v>
      </c>
      <c r="R51" s="134">
        <f t="shared" si="22"/>
        <v>0</v>
      </c>
      <c r="S51" s="48">
        <f t="shared" si="23"/>
        <v>0</v>
      </c>
      <c r="T51" s="133">
        <f t="shared" si="24"/>
        <v>0</v>
      </c>
      <c r="U51" s="134">
        <f t="shared" si="25"/>
        <v>0</v>
      </c>
      <c r="V51" s="1"/>
      <c r="W51" s="1"/>
      <c r="X51" s="1"/>
      <c r="Y51" s="1"/>
      <c r="Z51" s="1"/>
    </row>
    <row r="52" spans="1:26" x14ac:dyDescent="0.2">
      <c r="A52" s="68">
        <f>ROWS(A$11:A52)</f>
        <v>42</v>
      </c>
      <c r="B52" s="42" t="s">
        <v>70</v>
      </c>
      <c r="C52" s="43" t="s">
        <v>7</v>
      </c>
      <c r="D52" s="43" t="s">
        <v>73</v>
      </c>
      <c r="E52" s="44">
        <v>0</v>
      </c>
      <c r="F52" s="45">
        <v>0</v>
      </c>
      <c r="G52" s="46">
        <f t="shared" si="14"/>
        <v>0</v>
      </c>
      <c r="H52" s="45">
        <v>0</v>
      </c>
      <c r="I52" s="47">
        <f t="shared" si="15"/>
        <v>0</v>
      </c>
      <c r="J52" s="45">
        <v>0</v>
      </c>
      <c r="K52" s="45">
        <v>0</v>
      </c>
      <c r="L52" s="84">
        <f t="shared" si="17"/>
        <v>0</v>
      </c>
      <c r="M52" s="47">
        <f t="shared" si="16"/>
        <v>0</v>
      </c>
      <c r="N52" s="147">
        <f t="shared" si="18"/>
        <v>0</v>
      </c>
      <c r="O52" s="50">
        <f t="shared" si="19"/>
        <v>0</v>
      </c>
      <c r="P52" s="48">
        <f t="shared" si="20"/>
        <v>0</v>
      </c>
      <c r="Q52" s="133">
        <f t="shared" si="21"/>
        <v>0</v>
      </c>
      <c r="R52" s="134">
        <f t="shared" si="22"/>
        <v>0</v>
      </c>
      <c r="S52" s="48">
        <f t="shared" si="23"/>
        <v>0</v>
      </c>
      <c r="T52" s="133">
        <f t="shared" si="24"/>
        <v>0</v>
      </c>
      <c r="U52" s="134">
        <f t="shared" si="25"/>
        <v>0</v>
      </c>
      <c r="V52" s="1"/>
      <c r="W52" s="1"/>
      <c r="X52" s="1"/>
      <c r="Y52" s="1"/>
      <c r="Z52" s="1"/>
    </row>
    <row r="53" spans="1:26" x14ac:dyDescent="0.2">
      <c r="A53" s="68">
        <f>ROWS(A$11:A53)</f>
        <v>43</v>
      </c>
      <c r="B53" s="42" t="s">
        <v>70</v>
      </c>
      <c r="C53" s="43" t="s">
        <v>7</v>
      </c>
      <c r="D53" s="43" t="s">
        <v>73</v>
      </c>
      <c r="E53" s="44">
        <v>0</v>
      </c>
      <c r="F53" s="45">
        <v>0</v>
      </c>
      <c r="G53" s="46">
        <f t="shared" si="14"/>
        <v>0</v>
      </c>
      <c r="H53" s="45">
        <v>0</v>
      </c>
      <c r="I53" s="47">
        <f t="shared" si="15"/>
        <v>0</v>
      </c>
      <c r="J53" s="45">
        <v>0</v>
      </c>
      <c r="K53" s="45">
        <v>0</v>
      </c>
      <c r="L53" s="84">
        <f t="shared" si="17"/>
        <v>0</v>
      </c>
      <c r="M53" s="47">
        <f t="shared" si="16"/>
        <v>0</v>
      </c>
      <c r="N53" s="147">
        <f t="shared" si="18"/>
        <v>0</v>
      </c>
      <c r="O53" s="50">
        <f t="shared" si="19"/>
        <v>0</v>
      </c>
      <c r="P53" s="48">
        <f t="shared" si="20"/>
        <v>0</v>
      </c>
      <c r="Q53" s="133">
        <f t="shared" si="21"/>
        <v>0</v>
      </c>
      <c r="R53" s="134">
        <f t="shared" si="22"/>
        <v>0</v>
      </c>
      <c r="S53" s="48">
        <f t="shared" si="23"/>
        <v>0</v>
      </c>
      <c r="T53" s="133">
        <f t="shared" si="24"/>
        <v>0</v>
      </c>
      <c r="U53" s="134">
        <f t="shared" si="25"/>
        <v>0</v>
      </c>
      <c r="V53" s="1"/>
      <c r="W53" s="1"/>
      <c r="X53" s="1"/>
      <c r="Y53" s="1"/>
      <c r="Z53" s="1"/>
    </row>
    <row r="54" spans="1:26" x14ac:dyDescent="0.2">
      <c r="A54" s="68">
        <f>ROWS(A$11:A54)</f>
        <v>44</v>
      </c>
      <c r="B54" s="42" t="s">
        <v>70</v>
      </c>
      <c r="C54" s="43" t="s">
        <v>7</v>
      </c>
      <c r="D54" s="43" t="s">
        <v>73</v>
      </c>
      <c r="E54" s="44">
        <v>0</v>
      </c>
      <c r="F54" s="45">
        <v>0</v>
      </c>
      <c r="G54" s="46">
        <f t="shared" si="14"/>
        <v>0</v>
      </c>
      <c r="H54" s="45">
        <v>0</v>
      </c>
      <c r="I54" s="47">
        <f t="shared" si="15"/>
        <v>0</v>
      </c>
      <c r="J54" s="45">
        <v>0</v>
      </c>
      <c r="K54" s="45">
        <v>0</v>
      </c>
      <c r="L54" s="84">
        <f t="shared" si="17"/>
        <v>0</v>
      </c>
      <c r="M54" s="47">
        <f t="shared" si="16"/>
        <v>0</v>
      </c>
      <c r="N54" s="147">
        <f t="shared" si="18"/>
        <v>0</v>
      </c>
      <c r="O54" s="50">
        <f t="shared" si="19"/>
        <v>0</v>
      </c>
      <c r="P54" s="48">
        <f t="shared" si="20"/>
        <v>0</v>
      </c>
      <c r="Q54" s="133">
        <f t="shared" si="21"/>
        <v>0</v>
      </c>
      <c r="R54" s="134">
        <f t="shared" si="22"/>
        <v>0</v>
      </c>
      <c r="S54" s="48">
        <f t="shared" si="23"/>
        <v>0</v>
      </c>
      <c r="T54" s="133">
        <f t="shared" si="24"/>
        <v>0</v>
      </c>
      <c r="U54" s="134">
        <f t="shared" si="25"/>
        <v>0</v>
      </c>
      <c r="V54" s="1"/>
      <c r="W54" s="1"/>
      <c r="X54" s="1"/>
      <c r="Y54" s="1"/>
      <c r="Z54" s="1"/>
    </row>
    <row r="55" spans="1:26" x14ac:dyDescent="0.2">
      <c r="A55" s="68">
        <f>ROWS(A$11:A55)</f>
        <v>45</v>
      </c>
      <c r="B55" s="42" t="s">
        <v>70</v>
      </c>
      <c r="C55" s="43" t="s">
        <v>7</v>
      </c>
      <c r="D55" s="43" t="s">
        <v>73</v>
      </c>
      <c r="E55" s="44">
        <v>0</v>
      </c>
      <c r="F55" s="45">
        <v>0</v>
      </c>
      <c r="G55" s="46">
        <f t="shared" si="14"/>
        <v>0</v>
      </c>
      <c r="H55" s="45">
        <v>0</v>
      </c>
      <c r="I55" s="47">
        <f t="shared" si="15"/>
        <v>0</v>
      </c>
      <c r="J55" s="45">
        <v>0</v>
      </c>
      <c r="K55" s="45">
        <v>0</v>
      </c>
      <c r="L55" s="84">
        <f t="shared" si="17"/>
        <v>0</v>
      </c>
      <c r="M55" s="47">
        <f t="shared" si="16"/>
        <v>0</v>
      </c>
      <c r="N55" s="147">
        <f t="shared" si="18"/>
        <v>0</v>
      </c>
      <c r="O55" s="50">
        <f t="shared" si="19"/>
        <v>0</v>
      </c>
      <c r="P55" s="48">
        <f t="shared" si="20"/>
        <v>0</v>
      </c>
      <c r="Q55" s="133">
        <f t="shared" si="21"/>
        <v>0</v>
      </c>
      <c r="R55" s="134">
        <f t="shared" si="22"/>
        <v>0</v>
      </c>
      <c r="S55" s="48">
        <f t="shared" si="23"/>
        <v>0</v>
      </c>
      <c r="T55" s="133">
        <f t="shared" si="24"/>
        <v>0</v>
      </c>
      <c r="U55" s="134">
        <f t="shared" si="25"/>
        <v>0</v>
      </c>
      <c r="V55" s="1"/>
      <c r="W55" s="1"/>
      <c r="X55" s="1"/>
      <c r="Y55" s="1"/>
      <c r="Z55" s="1"/>
    </row>
    <row r="56" spans="1:26" x14ac:dyDescent="0.2">
      <c r="A56" s="68">
        <f>ROWS(A$11:A56)</f>
        <v>46</v>
      </c>
      <c r="B56" s="42" t="s">
        <v>70</v>
      </c>
      <c r="C56" s="43" t="s">
        <v>7</v>
      </c>
      <c r="D56" s="43" t="s">
        <v>73</v>
      </c>
      <c r="E56" s="44">
        <v>0</v>
      </c>
      <c r="F56" s="45">
        <v>0</v>
      </c>
      <c r="G56" s="46">
        <f t="shared" si="14"/>
        <v>0</v>
      </c>
      <c r="H56" s="45">
        <v>0</v>
      </c>
      <c r="I56" s="47">
        <f t="shared" si="15"/>
        <v>0</v>
      </c>
      <c r="J56" s="45">
        <v>0</v>
      </c>
      <c r="K56" s="45">
        <v>0</v>
      </c>
      <c r="L56" s="84">
        <f t="shared" si="17"/>
        <v>0</v>
      </c>
      <c r="M56" s="47">
        <f t="shared" si="16"/>
        <v>0</v>
      </c>
      <c r="N56" s="147">
        <f t="shared" si="18"/>
        <v>0</v>
      </c>
      <c r="O56" s="50">
        <f t="shared" si="19"/>
        <v>0</v>
      </c>
      <c r="P56" s="48">
        <f t="shared" si="20"/>
        <v>0</v>
      </c>
      <c r="Q56" s="133">
        <f t="shared" si="21"/>
        <v>0</v>
      </c>
      <c r="R56" s="134">
        <f t="shared" si="22"/>
        <v>0</v>
      </c>
      <c r="S56" s="48">
        <f t="shared" si="23"/>
        <v>0</v>
      </c>
      <c r="T56" s="133">
        <f t="shared" si="24"/>
        <v>0</v>
      </c>
      <c r="U56" s="134">
        <f t="shared" si="25"/>
        <v>0</v>
      </c>
      <c r="V56" s="1"/>
      <c r="W56" s="1"/>
      <c r="X56" s="1"/>
      <c r="Y56" s="1"/>
      <c r="Z56" s="1"/>
    </row>
    <row r="57" spans="1:26" x14ac:dyDescent="0.2">
      <c r="A57" s="68">
        <f>ROWS(A$11:A57)</f>
        <v>47</v>
      </c>
      <c r="B57" s="42" t="s">
        <v>70</v>
      </c>
      <c r="C57" s="43" t="s">
        <v>7</v>
      </c>
      <c r="D57" s="43" t="s">
        <v>73</v>
      </c>
      <c r="E57" s="44">
        <v>0</v>
      </c>
      <c r="F57" s="45">
        <v>0</v>
      </c>
      <c r="G57" s="46">
        <f t="shared" si="14"/>
        <v>0</v>
      </c>
      <c r="H57" s="45">
        <v>0</v>
      </c>
      <c r="I57" s="47">
        <f t="shared" si="15"/>
        <v>0</v>
      </c>
      <c r="J57" s="45">
        <v>0</v>
      </c>
      <c r="K57" s="45">
        <v>0</v>
      </c>
      <c r="L57" s="84">
        <f t="shared" si="17"/>
        <v>0</v>
      </c>
      <c r="M57" s="47">
        <f t="shared" si="16"/>
        <v>0</v>
      </c>
      <c r="N57" s="147">
        <f t="shared" si="18"/>
        <v>0</v>
      </c>
      <c r="O57" s="50">
        <f t="shared" si="19"/>
        <v>0</v>
      </c>
      <c r="P57" s="48">
        <f t="shared" si="20"/>
        <v>0</v>
      </c>
      <c r="Q57" s="133">
        <f t="shared" si="21"/>
        <v>0</v>
      </c>
      <c r="R57" s="134">
        <f t="shared" si="22"/>
        <v>0</v>
      </c>
      <c r="S57" s="48">
        <f t="shared" si="23"/>
        <v>0</v>
      </c>
      <c r="T57" s="133">
        <f t="shared" si="24"/>
        <v>0</v>
      </c>
      <c r="U57" s="134">
        <f t="shared" si="25"/>
        <v>0</v>
      </c>
      <c r="V57" s="1"/>
      <c r="W57" s="1"/>
      <c r="X57" s="1"/>
      <c r="Y57" s="1"/>
      <c r="Z57" s="1"/>
    </row>
    <row r="58" spans="1:26" x14ac:dyDescent="0.2">
      <c r="A58" s="68">
        <f>ROWS(A$11:A58)</f>
        <v>48</v>
      </c>
      <c r="B58" s="42" t="s">
        <v>70</v>
      </c>
      <c r="C58" s="43" t="s">
        <v>7</v>
      </c>
      <c r="D58" s="43" t="s">
        <v>73</v>
      </c>
      <c r="E58" s="44">
        <v>0</v>
      </c>
      <c r="F58" s="45">
        <v>0</v>
      </c>
      <c r="G58" s="46">
        <f t="shared" ref="G58:G59" si="26">IFERROR(E58/F58,0)</f>
        <v>0</v>
      </c>
      <c r="H58" s="45">
        <v>0</v>
      </c>
      <c r="I58" s="47">
        <f t="shared" ref="I58:I59" si="27">F58-H58</f>
        <v>0</v>
      </c>
      <c r="J58" s="45">
        <v>0</v>
      </c>
      <c r="K58" s="45">
        <v>0</v>
      </c>
      <c r="L58" s="84">
        <f t="shared" si="17"/>
        <v>0</v>
      </c>
      <c r="M58" s="47">
        <f t="shared" ref="M58:M59" si="28">$H58*L58</f>
        <v>0</v>
      </c>
      <c r="N58" s="147">
        <f t="shared" si="18"/>
        <v>0</v>
      </c>
      <c r="O58" s="50">
        <f t="shared" si="19"/>
        <v>0</v>
      </c>
      <c r="P58" s="48">
        <f t="shared" si="20"/>
        <v>0</v>
      </c>
      <c r="Q58" s="133">
        <f t="shared" si="21"/>
        <v>0</v>
      </c>
      <c r="R58" s="134">
        <f t="shared" si="22"/>
        <v>0</v>
      </c>
      <c r="S58" s="48">
        <f t="shared" si="23"/>
        <v>0</v>
      </c>
      <c r="T58" s="133">
        <f t="shared" si="24"/>
        <v>0</v>
      </c>
      <c r="U58" s="134">
        <f t="shared" si="25"/>
        <v>0</v>
      </c>
      <c r="V58" s="1"/>
      <c r="W58" s="1"/>
      <c r="X58" s="1"/>
      <c r="Y58" s="1"/>
      <c r="Z58" s="1"/>
    </row>
    <row r="59" spans="1:26" x14ac:dyDescent="0.2">
      <c r="A59" s="68">
        <f>ROWS(A$11:A59)</f>
        <v>49</v>
      </c>
      <c r="B59" s="42" t="s">
        <v>70</v>
      </c>
      <c r="C59" s="43" t="s">
        <v>7</v>
      </c>
      <c r="D59" s="43" t="s">
        <v>73</v>
      </c>
      <c r="E59" s="44">
        <v>0</v>
      </c>
      <c r="F59" s="45">
        <v>0</v>
      </c>
      <c r="G59" s="46">
        <f t="shared" si="26"/>
        <v>0</v>
      </c>
      <c r="H59" s="45">
        <v>0</v>
      </c>
      <c r="I59" s="47">
        <f t="shared" si="27"/>
        <v>0</v>
      </c>
      <c r="J59" s="45">
        <v>0</v>
      </c>
      <c r="K59" s="45">
        <v>0</v>
      </c>
      <c r="L59" s="84">
        <f t="shared" si="17"/>
        <v>0</v>
      </c>
      <c r="M59" s="47">
        <f t="shared" si="28"/>
        <v>0</v>
      </c>
      <c r="N59" s="147">
        <f t="shared" si="18"/>
        <v>0</v>
      </c>
      <c r="O59" s="50">
        <f t="shared" si="19"/>
        <v>0</v>
      </c>
      <c r="P59" s="48">
        <f t="shared" si="20"/>
        <v>0</v>
      </c>
      <c r="Q59" s="133">
        <f t="shared" si="21"/>
        <v>0</v>
      </c>
      <c r="R59" s="134">
        <f t="shared" si="22"/>
        <v>0</v>
      </c>
      <c r="S59" s="48">
        <f t="shared" si="23"/>
        <v>0</v>
      </c>
      <c r="T59" s="133">
        <f t="shared" si="24"/>
        <v>0</v>
      </c>
      <c r="U59" s="134">
        <f t="shared" si="25"/>
        <v>0</v>
      </c>
      <c r="V59" s="1"/>
      <c r="W59" s="1"/>
      <c r="X59" s="1"/>
      <c r="Y59" s="1"/>
      <c r="Z59" s="1"/>
    </row>
    <row r="60" spans="1:26" ht="15" thickBot="1" x14ac:dyDescent="0.25">
      <c r="A60" s="69">
        <f>ROWS(A$11:A60)</f>
        <v>50</v>
      </c>
      <c r="B60" s="52" t="s">
        <v>70</v>
      </c>
      <c r="C60" s="52" t="s">
        <v>7</v>
      </c>
      <c r="D60" s="52" t="s">
        <v>73</v>
      </c>
      <c r="E60" s="53">
        <v>0</v>
      </c>
      <c r="F60" s="54">
        <v>0</v>
      </c>
      <c r="G60" s="55">
        <f t="shared" si="9"/>
        <v>0</v>
      </c>
      <c r="H60" s="54">
        <v>0</v>
      </c>
      <c r="I60" s="56">
        <f t="shared" si="10"/>
        <v>0</v>
      </c>
      <c r="J60" s="54">
        <v>0</v>
      </c>
      <c r="K60" s="54">
        <v>0</v>
      </c>
      <c r="L60" s="84">
        <f t="shared" si="17"/>
        <v>0</v>
      </c>
      <c r="M60" s="56">
        <f t="shared" si="11"/>
        <v>0</v>
      </c>
      <c r="N60" s="147">
        <f t="shared" si="18"/>
        <v>0</v>
      </c>
      <c r="O60" s="57">
        <f t="shared" si="19"/>
        <v>0</v>
      </c>
      <c r="P60" s="135">
        <f t="shared" si="20"/>
        <v>0</v>
      </c>
      <c r="Q60" s="136">
        <f t="shared" si="21"/>
        <v>0</v>
      </c>
      <c r="R60" s="137">
        <f t="shared" si="22"/>
        <v>0</v>
      </c>
      <c r="S60" s="135">
        <f t="shared" si="23"/>
        <v>0</v>
      </c>
      <c r="T60" s="136">
        <f t="shared" si="24"/>
        <v>0</v>
      </c>
      <c r="U60" s="137">
        <f t="shared" si="25"/>
        <v>0</v>
      </c>
      <c r="V60" s="1"/>
      <c r="W60" s="1"/>
      <c r="X60" s="1"/>
      <c r="Y60" s="1"/>
      <c r="Z60" s="1"/>
    </row>
    <row r="61" spans="1:26" ht="15" thickTop="1" x14ac:dyDescent="0.2">
      <c r="A61" s="70"/>
      <c r="B61" s="58"/>
      <c r="C61" s="58"/>
      <c r="D61" s="59"/>
      <c r="E61" s="60">
        <f>SUM(E11:E60)</f>
        <v>0</v>
      </c>
      <c r="F61" s="61">
        <f>SUM(F11:F60)</f>
        <v>0</v>
      </c>
      <c r="G61" s="62">
        <f t="shared" ref="G61" si="29">IFERROR(E61/F61,0)</f>
        <v>0</v>
      </c>
      <c r="H61" s="61">
        <f>SUM(H11:H60)</f>
        <v>0</v>
      </c>
      <c r="I61" s="61">
        <f>SUM(I11:I60)</f>
        <v>0</v>
      </c>
      <c r="J61" s="63">
        <f>SUM(J11:J60)</f>
        <v>0</v>
      </c>
      <c r="K61" s="63">
        <f>SUM(K11:K60)</f>
        <v>0</v>
      </c>
      <c r="L61" s="64">
        <f>IFERROR((J61+K61)/I61,0)</f>
        <v>0</v>
      </c>
      <c r="M61" s="61">
        <f>SUM(M11:M60)</f>
        <v>0</v>
      </c>
      <c r="N61" s="61">
        <f>SUM(N11:N60)</f>
        <v>0</v>
      </c>
      <c r="O61" s="65">
        <f>SUM(O11:O60)</f>
        <v>0</v>
      </c>
      <c r="P61" s="64">
        <f t="shared" si="20"/>
        <v>0</v>
      </c>
      <c r="Q61" s="61">
        <f>SUM(Q11:Q60)</f>
        <v>0</v>
      </c>
      <c r="R61" s="65">
        <f>SUM(R11:R60)</f>
        <v>0</v>
      </c>
      <c r="S61" s="64">
        <f t="shared" si="23"/>
        <v>0</v>
      </c>
      <c r="T61" s="61">
        <f>SUM(T11:T60)</f>
        <v>0</v>
      </c>
      <c r="U61" s="65">
        <f>SUM(U11:U60)</f>
        <v>0</v>
      </c>
      <c r="V61" s="1"/>
      <c r="W61" s="1"/>
      <c r="X61" s="1"/>
      <c r="Y61" s="1"/>
      <c r="Z61" s="1"/>
    </row>
    <row r="62" spans="1:26" ht="15" x14ac:dyDescent="0.25">
      <c r="B62" s="5"/>
      <c r="C62" s="5"/>
      <c r="D62" s="5"/>
      <c r="E62" s="6"/>
      <c r="F62" s="5"/>
      <c r="G62" s="5"/>
      <c r="H62" s="5"/>
      <c r="I62" s="5"/>
      <c r="J62" s="7"/>
      <c r="K62" s="7"/>
      <c r="L62" s="7"/>
      <c r="M62" s="7"/>
      <c r="N62" s="7"/>
      <c r="O62" s="7"/>
      <c r="P62" s="7"/>
      <c r="Q62" s="7"/>
      <c r="R62" s="7"/>
      <c r="S62" s="7"/>
      <c r="T62" s="7"/>
      <c r="U62" s="7"/>
      <c r="V62" s="1"/>
      <c r="W62" s="1"/>
      <c r="X62" s="1"/>
      <c r="Y62" s="1"/>
      <c r="Z62" s="1"/>
    </row>
  </sheetData>
  <sheetProtection password="C4A0" sheet="1" objects="1" scenarios="1"/>
  <conditionalFormatting sqref="C11:C60">
    <cfRule type="containsText" dxfId="15" priority="14" operator="containsText" text="Position">
      <formula>NOT(ISERROR(SEARCH("Position",C11)))</formula>
    </cfRule>
  </conditionalFormatting>
  <conditionalFormatting sqref="D11:D60">
    <cfRule type="containsText" dxfId="14" priority="13" operator="containsText" text="Programs">
      <formula>NOT(ISERROR(SEARCH("Programs",D11)))</formula>
    </cfRule>
  </conditionalFormatting>
  <conditionalFormatting sqref="L11:L60">
    <cfRule type="expression" dxfId="13" priority="11">
      <formula>$I11&lt;($J11+$K11)</formula>
    </cfRule>
    <cfRule type="cellIs" dxfId="12" priority="12" operator="greaterThanOrEqual">
      <formula>0.95</formula>
    </cfRule>
  </conditionalFormatting>
  <pageMargins left="0.25" right="0.25" top="0.75" bottom="0.75" header="0.3" footer="0.3"/>
  <pageSetup orientation="landscape" r:id="rId1"/>
  <rowBreaks count="1" manualBreakCount="1">
    <brk id="62" max="16383" man="1"/>
  </rowBreaks>
  <drawing r:id="rId2"/>
  <extLst>
    <ext xmlns:x14="http://schemas.microsoft.com/office/spreadsheetml/2009/9/main" uri="{78C0D931-6437-407d-A8EE-F0AAD7539E65}">
      <x14:conditionalFormattings>
        <x14:conditionalFormatting xmlns:xm="http://schemas.microsoft.com/office/excel/2006/main">
          <x14:cfRule type="containsText" priority="15" operator="containsText" id="{B1FDC8EE-82C4-4E70-A14E-92364393BD49}">
            <xm:f>NOT(ISERROR(SEARCH("Initials",B11)))</xm:f>
            <xm:f>"Initials"</xm:f>
            <x14:dxf>
              <font>
                <b val="0"/>
                <i/>
                <color theme="0" tint="-0.34998626667073579"/>
              </font>
            </x14:dxf>
          </x14:cfRule>
          <xm:sqref>B11:B60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1"/>
  <sheetViews>
    <sheetView zoomScale="90" zoomScaleNormal="90" workbookViewId="0">
      <pane xSplit="3" ySplit="9" topLeftCell="D10" activePane="bottomRight" state="frozen"/>
      <selection activeCell="G14" sqref="G14"/>
      <selection pane="topRight" activeCell="G14" sqref="G14"/>
      <selection pane="bottomLeft" activeCell="G14" sqref="G14"/>
      <selection pane="bottomRight" activeCell="E10" sqref="E10"/>
    </sheetView>
  </sheetViews>
  <sheetFormatPr defaultColWidth="10.5703125" defaultRowHeight="12" x14ac:dyDescent="0.2"/>
  <cols>
    <col min="1" max="1" width="3" style="66" bestFit="1" customWidth="1"/>
    <col min="2" max="2" width="12.28515625" style="71" customWidth="1"/>
    <col min="3" max="3" width="17.42578125" style="71" customWidth="1"/>
    <col min="4" max="4" width="22.85546875" style="71" customWidth="1"/>
    <col min="5" max="5" width="68.140625" style="71" customWidth="1"/>
    <col min="6" max="6" width="16" style="88" customWidth="1"/>
    <col min="7" max="7" width="16" style="71" customWidth="1"/>
    <col min="8" max="9" width="15.140625" style="71" customWidth="1"/>
    <col min="10" max="16384" width="10.5703125" style="71"/>
  </cols>
  <sheetData>
    <row r="1" spans="1:30" s="2" customFormat="1" ht="14.45" x14ac:dyDescent="0.3">
      <c r="A1" s="176" t="s">
        <v>121</v>
      </c>
      <c r="B1" s="96"/>
      <c r="C1" s="96"/>
      <c r="D1" s="96"/>
      <c r="F1" s="1"/>
      <c r="G1" s="1"/>
      <c r="H1" s="1"/>
      <c r="I1" s="177" t="s">
        <v>124</v>
      </c>
      <c r="J1" s="1"/>
      <c r="K1" s="1"/>
      <c r="L1" s="1"/>
      <c r="M1" s="1"/>
      <c r="N1" s="1"/>
      <c r="O1" s="1"/>
    </row>
    <row r="2" spans="1:30" s="179" customFormat="1" ht="10.15" x14ac:dyDescent="0.2">
      <c r="A2" s="175" t="s">
        <v>122</v>
      </c>
      <c r="B2" s="178"/>
      <c r="C2" s="178"/>
      <c r="D2" s="178"/>
      <c r="E2" s="178"/>
    </row>
    <row r="3" spans="1:30" s="179" customFormat="1" ht="10.15" x14ac:dyDescent="0.2">
      <c r="A3" s="175" t="s">
        <v>123</v>
      </c>
      <c r="B3" s="178"/>
      <c r="C3" s="178"/>
      <c r="D3" s="178"/>
      <c r="E3" s="178"/>
    </row>
    <row r="4" spans="1:30" s="2" customFormat="1" ht="6" customHeight="1" x14ac:dyDescent="0.25">
      <c r="A4" s="66"/>
      <c r="B4" s="1"/>
      <c r="C4" s="1"/>
      <c r="D4" s="1"/>
      <c r="E4" s="8"/>
      <c r="F4" s="1"/>
      <c r="G4" s="1"/>
      <c r="H4" s="1"/>
      <c r="I4" s="1"/>
      <c r="J4" s="1"/>
      <c r="K4" s="1"/>
      <c r="L4" s="1"/>
      <c r="M4" s="1"/>
      <c r="N4" s="1"/>
      <c r="O4" s="1"/>
    </row>
    <row r="5" spans="1:30" s="2" customFormat="1" ht="13.9" x14ac:dyDescent="0.25">
      <c r="A5" s="66"/>
      <c r="B5" s="72" t="s">
        <v>109</v>
      </c>
      <c r="C5" s="72" t="s">
        <v>106</v>
      </c>
      <c r="D5" s="1"/>
      <c r="E5" s="1"/>
      <c r="F5" s="1"/>
      <c r="G5" s="1"/>
      <c r="H5" s="1"/>
      <c r="I5" s="1"/>
      <c r="J5" s="1"/>
      <c r="K5" s="1"/>
      <c r="L5" s="1"/>
      <c r="M5" s="1"/>
      <c r="N5" s="1"/>
      <c r="O5" s="1"/>
      <c r="P5" s="1"/>
      <c r="Q5" s="1"/>
      <c r="R5" s="1"/>
      <c r="S5" s="1"/>
      <c r="T5" s="1"/>
      <c r="U5" s="1"/>
      <c r="V5" s="1"/>
      <c r="W5" s="1"/>
      <c r="X5" s="1"/>
      <c r="Y5" s="1"/>
      <c r="Z5" s="1"/>
      <c r="AA5" s="1"/>
      <c r="AB5" s="1"/>
      <c r="AC5" s="1"/>
      <c r="AD5" s="1"/>
    </row>
    <row r="6" spans="1:30" ht="11.45" x14ac:dyDescent="0.2">
      <c r="B6" s="71" t="s">
        <v>97</v>
      </c>
      <c r="D6" s="73">
        <f>'1-3) Certifications'!C22</f>
        <v>0</v>
      </c>
      <c r="F6" s="71"/>
    </row>
    <row r="7" spans="1:30" ht="11.45" x14ac:dyDescent="0.2">
      <c r="B7" s="71" t="s">
        <v>95</v>
      </c>
      <c r="D7" s="73">
        <f>'1-3) Certifications'!C36</f>
        <v>0</v>
      </c>
      <c r="F7" s="71"/>
    </row>
    <row r="8" spans="1:30" s="66" customFormat="1" x14ac:dyDescent="0.25">
      <c r="B8" s="159" t="s">
        <v>47</v>
      </c>
      <c r="C8" s="159" t="s">
        <v>48</v>
      </c>
      <c r="D8" s="159" t="s">
        <v>8</v>
      </c>
      <c r="E8" s="159" t="s">
        <v>49</v>
      </c>
      <c r="F8" s="159" t="s">
        <v>50</v>
      </c>
      <c r="G8" s="159" t="s">
        <v>26</v>
      </c>
      <c r="H8" s="159" t="s">
        <v>52</v>
      </c>
      <c r="I8" s="159" t="s">
        <v>53</v>
      </c>
    </row>
    <row r="9" spans="1:30" s="74" customFormat="1" ht="48.6" thickBot="1" x14ac:dyDescent="0.35">
      <c r="A9" s="67"/>
      <c r="B9" s="164" t="s">
        <v>40</v>
      </c>
      <c r="C9" s="164" t="s">
        <v>2</v>
      </c>
      <c r="D9" s="164" t="s">
        <v>125</v>
      </c>
      <c r="E9" s="164" t="s">
        <v>100</v>
      </c>
      <c r="F9" s="158" t="s">
        <v>127</v>
      </c>
      <c r="G9" s="157" t="s">
        <v>74</v>
      </c>
      <c r="H9" s="165" t="s">
        <v>75</v>
      </c>
      <c r="I9" s="165" t="s">
        <v>71</v>
      </c>
    </row>
    <row r="10" spans="1:30" s="78" customFormat="1" ht="27.6" customHeight="1" x14ac:dyDescent="0.3">
      <c r="A10" s="75">
        <f>ROWS(A$10:A10)</f>
        <v>1</v>
      </c>
      <c r="B10" s="152" t="str">
        <f>'4) SSC Labor'!B11</f>
        <v xml:space="preserve">Initials   </v>
      </c>
      <c r="C10" s="153" t="str">
        <f>'4) SSC Labor'!C11</f>
        <v xml:space="preserve">Position   </v>
      </c>
      <c r="D10" s="153" t="str">
        <f>'4) SSC Labor'!D11</f>
        <v xml:space="preserve">Programs   </v>
      </c>
      <c r="E10" s="154"/>
      <c r="F10" s="155">
        <v>0</v>
      </c>
      <c r="G10" s="155">
        <v>0</v>
      </c>
      <c r="H10" s="156">
        <f>IFERROR(G10/F10,0)</f>
        <v>0</v>
      </c>
      <c r="I10" s="156">
        <f>'4) SSC Labor'!L11</f>
        <v>0</v>
      </c>
    </row>
    <row r="11" spans="1:30" s="78" customFormat="1" ht="27.6" customHeight="1" x14ac:dyDescent="0.3">
      <c r="A11" s="75">
        <f>ROWS(A$10:A11)</f>
        <v>2</v>
      </c>
      <c r="B11" s="138" t="str">
        <f>'4) SSC Labor'!B12</f>
        <v xml:space="preserve">Initials   </v>
      </c>
      <c r="C11" s="139" t="str">
        <f>'4) SSC Labor'!C12</f>
        <v xml:space="preserve">Position   </v>
      </c>
      <c r="D11" s="139" t="str">
        <f>'4) SSC Labor'!D12</f>
        <v xml:space="preserve">Programs   </v>
      </c>
      <c r="E11" s="140"/>
      <c r="F11" s="76">
        <v>0</v>
      </c>
      <c r="G11" s="76">
        <v>0</v>
      </c>
      <c r="H11" s="77">
        <f t="shared" ref="H11:H60" si="0">IFERROR(G11/F11,0)</f>
        <v>0</v>
      </c>
      <c r="I11" s="77">
        <f>'4) SSC Labor'!L12</f>
        <v>0</v>
      </c>
    </row>
    <row r="12" spans="1:30" s="78" customFormat="1" ht="27.6" customHeight="1" x14ac:dyDescent="0.3">
      <c r="A12" s="75">
        <f>ROWS(A$10:A12)</f>
        <v>3</v>
      </c>
      <c r="B12" s="138" t="str">
        <f>'4) SSC Labor'!B13</f>
        <v xml:space="preserve">Initials   </v>
      </c>
      <c r="C12" s="139" t="str">
        <f>'4) SSC Labor'!C13</f>
        <v xml:space="preserve">Position   </v>
      </c>
      <c r="D12" s="139" t="str">
        <f>'4) SSC Labor'!D13</f>
        <v xml:space="preserve">Programs   </v>
      </c>
      <c r="E12" s="140"/>
      <c r="F12" s="76">
        <v>0</v>
      </c>
      <c r="G12" s="76">
        <v>0</v>
      </c>
      <c r="H12" s="77">
        <f t="shared" si="0"/>
        <v>0</v>
      </c>
      <c r="I12" s="77">
        <f>'4) SSC Labor'!L13</f>
        <v>0</v>
      </c>
    </row>
    <row r="13" spans="1:30" s="78" customFormat="1" ht="27.6" customHeight="1" x14ac:dyDescent="0.3">
      <c r="A13" s="75">
        <f>ROWS(A$10:A13)</f>
        <v>4</v>
      </c>
      <c r="B13" s="138" t="str">
        <f>'4) SSC Labor'!B14</f>
        <v xml:space="preserve">Initials   </v>
      </c>
      <c r="C13" s="139" t="str">
        <f>'4) SSC Labor'!C14</f>
        <v xml:space="preserve">Position   </v>
      </c>
      <c r="D13" s="139" t="str">
        <f>'4) SSC Labor'!D14</f>
        <v xml:space="preserve">Programs   </v>
      </c>
      <c r="E13" s="141"/>
      <c r="F13" s="76">
        <v>0</v>
      </c>
      <c r="G13" s="76">
        <v>0</v>
      </c>
      <c r="H13" s="77">
        <f t="shared" si="0"/>
        <v>0</v>
      </c>
      <c r="I13" s="77">
        <f>'4) SSC Labor'!L14</f>
        <v>0</v>
      </c>
    </row>
    <row r="14" spans="1:30" s="78" customFormat="1" ht="27.6" customHeight="1" x14ac:dyDescent="0.3">
      <c r="A14" s="75">
        <f>ROWS(A$10:A14)</f>
        <v>5</v>
      </c>
      <c r="B14" s="138" t="str">
        <f>'4) SSC Labor'!B15</f>
        <v xml:space="preserve">Initials   </v>
      </c>
      <c r="C14" s="139" t="str">
        <f>'4) SSC Labor'!C15</f>
        <v xml:space="preserve">Position   </v>
      </c>
      <c r="D14" s="139" t="str">
        <f>'4) SSC Labor'!D15</f>
        <v xml:space="preserve">Programs   </v>
      </c>
      <c r="E14" s="140"/>
      <c r="F14" s="76">
        <v>0</v>
      </c>
      <c r="G14" s="76">
        <v>0</v>
      </c>
      <c r="H14" s="77">
        <f t="shared" si="0"/>
        <v>0</v>
      </c>
      <c r="I14" s="77">
        <f>'4) SSC Labor'!L15</f>
        <v>0</v>
      </c>
    </row>
    <row r="15" spans="1:30" s="78" customFormat="1" ht="27.6" customHeight="1" x14ac:dyDescent="0.3">
      <c r="A15" s="75">
        <f>ROWS(A$10:A15)</f>
        <v>6</v>
      </c>
      <c r="B15" s="138" t="str">
        <f>'4) SSC Labor'!B16</f>
        <v xml:space="preserve">Initials   </v>
      </c>
      <c r="C15" s="139" t="str">
        <f>'4) SSC Labor'!C16</f>
        <v xml:space="preserve">Position   </v>
      </c>
      <c r="D15" s="139" t="str">
        <f>'4) SSC Labor'!D16</f>
        <v xml:space="preserve">Programs   </v>
      </c>
      <c r="E15" s="140"/>
      <c r="F15" s="76">
        <v>0</v>
      </c>
      <c r="G15" s="76">
        <v>0</v>
      </c>
      <c r="H15" s="77">
        <f t="shared" si="0"/>
        <v>0</v>
      </c>
      <c r="I15" s="77">
        <f>'4) SSC Labor'!L16</f>
        <v>0</v>
      </c>
    </row>
    <row r="16" spans="1:30" s="78" customFormat="1" ht="27.6" customHeight="1" x14ac:dyDescent="0.3">
      <c r="A16" s="75">
        <f>ROWS(A$10:A16)</f>
        <v>7</v>
      </c>
      <c r="B16" s="138" t="str">
        <f>'4) SSC Labor'!B17</f>
        <v xml:space="preserve">Initials   </v>
      </c>
      <c r="C16" s="139" t="str">
        <f>'4) SSC Labor'!C17</f>
        <v xml:space="preserve">Position   </v>
      </c>
      <c r="D16" s="139" t="str">
        <f>'4) SSC Labor'!D17</f>
        <v xml:space="preserve">Programs   </v>
      </c>
      <c r="E16" s="140"/>
      <c r="F16" s="76">
        <v>0</v>
      </c>
      <c r="G16" s="76">
        <v>0</v>
      </c>
      <c r="H16" s="77">
        <f t="shared" si="0"/>
        <v>0</v>
      </c>
      <c r="I16" s="77">
        <f>'4) SSC Labor'!L17</f>
        <v>0</v>
      </c>
    </row>
    <row r="17" spans="1:9" s="78" customFormat="1" ht="27.6" customHeight="1" x14ac:dyDescent="0.3">
      <c r="A17" s="75">
        <f>ROWS(A$10:A17)</f>
        <v>8</v>
      </c>
      <c r="B17" s="138" t="str">
        <f>'4) SSC Labor'!B18</f>
        <v xml:space="preserve">Initials   </v>
      </c>
      <c r="C17" s="139" t="str">
        <f>'4) SSC Labor'!C18</f>
        <v xml:space="preserve">Position   </v>
      </c>
      <c r="D17" s="139" t="str">
        <f>'4) SSC Labor'!D18</f>
        <v xml:space="preserve">Programs   </v>
      </c>
      <c r="E17" s="140"/>
      <c r="F17" s="76">
        <v>0</v>
      </c>
      <c r="G17" s="76">
        <v>0</v>
      </c>
      <c r="H17" s="77">
        <f t="shared" si="0"/>
        <v>0</v>
      </c>
      <c r="I17" s="77">
        <f>'4) SSC Labor'!L18</f>
        <v>0</v>
      </c>
    </row>
    <row r="18" spans="1:9" s="78" customFormat="1" ht="27.6" customHeight="1" x14ac:dyDescent="0.3">
      <c r="A18" s="75">
        <f>ROWS(A$10:A18)</f>
        <v>9</v>
      </c>
      <c r="B18" s="138" t="str">
        <f>'4) SSC Labor'!B19</f>
        <v xml:space="preserve">Initials   </v>
      </c>
      <c r="C18" s="139" t="str">
        <f>'4) SSC Labor'!C19</f>
        <v xml:space="preserve">Position   </v>
      </c>
      <c r="D18" s="139" t="str">
        <f>'4) SSC Labor'!D19</f>
        <v xml:space="preserve">Programs   </v>
      </c>
      <c r="E18" s="140"/>
      <c r="F18" s="76">
        <v>0</v>
      </c>
      <c r="G18" s="76">
        <v>0</v>
      </c>
      <c r="H18" s="77">
        <f t="shared" si="0"/>
        <v>0</v>
      </c>
      <c r="I18" s="77">
        <f>'4) SSC Labor'!L19</f>
        <v>0</v>
      </c>
    </row>
    <row r="19" spans="1:9" s="78" customFormat="1" ht="27.6" customHeight="1" x14ac:dyDescent="0.3">
      <c r="A19" s="75">
        <f>ROWS(A$10:A19)</f>
        <v>10</v>
      </c>
      <c r="B19" s="138" t="str">
        <f>'4) SSC Labor'!B20</f>
        <v xml:space="preserve">Initials   </v>
      </c>
      <c r="C19" s="139" t="str">
        <f>'4) SSC Labor'!C20</f>
        <v xml:space="preserve">Position   </v>
      </c>
      <c r="D19" s="139" t="str">
        <f>'4) SSC Labor'!D20</f>
        <v xml:space="preserve">Programs   </v>
      </c>
      <c r="E19" s="140"/>
      <c r="F19" s="76">
        <v>0</v>
      </c>
      <c r="G19" s="76">
        <v>0</v>
      </c>
      <c r="H19" s="77">
        <f t="shared" si="0"/>
        <v>0</v>
      </c>
      <c r="I19" s="77">
        <f>'4) SSC Labor'!L20</f>
        <v>0</v>
      </c>
    </row>
    <row r="20" spans="1:9" s="78" customFormat="1" ht="27.6" customHeight="1" x14ac:dyDescent="0.3">
      <c r="A20" s="75">
        <f>ROWS(A$10:A20)</f>
        <v>11</v>
      </c>
      <c r="B20" s="138" t="str">
        <f>'4) SSC Labor'!B21</f>
        <v xml:space="preserve">Initials   </v>
      </c>
      <c r="C20" s="139" t="str">
        <f>'4) SSC Labor'!C21</f>
        <v xml:space="preserve">Position   </v>
      </c>
      <c r="D20" s="139" t="str">
        <f>'4) SSC Labor'!D21</f>
        <v xml:space="preserve">Programs   </v>
      </c>
      <c r="E20" s="140"/>
      <c r="F20" s="76">
        <v>0</v>
      </c>
      <c r="G20" s="76">
        <v>0</v>
      </c>
      <c r="H20" s="77">
        <f t="shared" si="0"/>
        <v>0</v>
      </c>
      <c r="I20" s="77">
        <f>'4) SSC Labor'!L21</f>
        <v>0</v>
      </c>
    </row>
    <row r="21" spans="1:9" s="78" customFormat="1" ht="27.6" customHeight="1" x14ac:dyDescent="0.3">
      <c r="A21" s="75">
        <f>ROWS(A$10:A21)</f>
        <v>12</v>
      </c>
      <c r="B21" s="138" t="str">
        <f>'4) SSC Labor'!B22</f>
        <v xml:space="preserve">Initials   </v>
      </c>
      <c r="C21" s="139" t="str">
        <f>'4) SSC Labor'!C22</f>
        <v xml:space="preserve">Position   </v>
      </c>
      <c r="D21" s="139" t="str">
        <f>'4) SSC Labor'!D22</f>
        <v xml:space="preserve">Programs   </v>
      </c>
      <c r="E21" s="140"/>
      <c r="F21" s="76">
        <v>0</v>
      </c>
      <c r="G21" s="76">
        <v>0</v>
      </c>
      <c r="H21" s="77">
        <f t="shared" si="0"/>
        <v>0</v>
      </c>
      <c r="I21" s="77">
        <f>'4) SSC Labor'!L22</f>
        <v>0</v>
      </c>
    </row>
    <row r="22" spans="1:9" s="78" customFormat="1" ht="27.6" customHeight="1" x14ac:dyDescent="0.3">
      <c r="A22" s="75">
        <f>ROWS(A$10:A22)</f>
        <v>13</v>
      </c>
      <c r="B22" s="138" t="str">
        <f>'4) SSC Labor'!B23</f>
        <v xml:space="preserve">Initials   </v>
      </c>
      <c r="C22" s="139" t="str">
        <f>'4) SSC Labor'!C23</f>
        <v xml:space="preserve">Position   </v>
      </c>
      <c r="D22" s="139" t="str">
        <f>'4) SSC Labor'!D23</f>
        <v xml:space="preserve">Programs   </v>
      </c>
      <c r="E22" s="140"/>
      <c r="F22" s="76">
        <v>0</v>
      </c>
      <c r="G22" s="76">
        <v>0</v>
      </c>
      <c r="H22" s="77">
        <f t="shared" si="0"/>
        <v>0</v>
      </c>
      <c r="I22" s="77">
        <f>'4) SSC Labor'!L23</f>
        <v>0</v>
      </c>
    </row>
    <row r="23" spans="1:9" s="78" customFormat="1" ht="27.6" customHeight="1" x14ac:dyDescent="0.3">
      <c r="A23" s="75">
        <f>ROWS(A$10:A23)</f>
        <v>14</v>
      </c>
      <c r="B23" s="138" t="str">
        <f>'4) SSC Labor'!B24</f>
        <v xml:space="preserve">Initials   </v>
      </c>
      <c r="C23" s="139" t="str">
        <f>'4) SSC Labor'!C24</f>
        <v xml:space="preserve">Position   </v>
      </c>
      <c r="D23" s="139" t="str">
        <f>'4) SSC Labor'!D24</f>
        <v xml:space="preserve">Programs   </v>
      </c>
      <c r="E23" s="140"/>
      <c r="F23" s="76">
        <v>0</v>
      </c>
      <c r="G23" s="76">
        <v>0</v>
      </c>
      <c r="H23" s="77">
        <f t="shared" si="0"/>
        <v>0</v>
      </c>
      <c r="I23" s="77">
        <f>'4) SSC Labor'!L24</f>
        <v>0</v>
      </c>
    </row>
    <row r="24" spans="1:9" s="78" customFormat="1" ht="27.6" customHeight="1" x14ac:dyDescent="0.3">
      <c r="A24" s="75">
        <f>ROWS(A$10:A24)</f>
        <v>15</v>
      </c>
      <c r="B24" s="138" t="str">
        <f>'4) SSC Labor'!B25</f>
        <v xml:space="preserve">Initials   </v>
      </c>
      <c r="C24" s="139" t="str">
        <f>'4) SSC Labor'!C25</f>
        <v xml:space="preserve">Position   </v>
      </c>
      <c r="D24" s="139" t="str">
        <f>'4) SSC Labor'!D25</f>
        <v xml:space="preserve">Programs   </v>
      </c>
      <c r="E24" s="140"/>
      <c r="F24" s="76">
        <v>0</v>
      </c>
      <c r="G24" s="76">
        <v>0</v>
      </c>
      <c r="H24" s="77">
        <f t="shared" si="0"/>
        <v>0</v>
      </c>
      <c r="I24" s="77">
        <f>'4) SSC Labor'!L25</f>
        <v>0</v>
      </c>
    </row>
    <row r="25" spans="1:9" s="78" customFormat="1" ht="27.6" customHeight="1" x14ac:dyDescent="0.3">
      <c r="A25" s="75">
        <f>ROWS(A$10:A25)</f>
        <v>16</v>
      </c>
      <c r="B25" s="138" t="str">
        <f>'4) SSC Labor'!B26</f>
        <v xml:space="preserve">Initials   </v>
      </c>
      <c r="C25" s="139" t="str">
        <f>'4) SSC Labor'!C26</f>
        <v xml:space="preserve">Position   </v>
      </c>
      <c r="D25" s="139" t="str">
        <f>'4) SSC Labor'!D26</f>
        <v xml:space="preserve">Programs   </v>
      </c>
      <c r="E25" s="140"/>
      <c r="F25" s="76">
        <v>0</v>
      </c>
      <c r="G25" s="76">
        <v>0</v>
      </c>
      <c r="H25" s="77">
        <f t="shared" si="0"/>
        <v>0</v>
      </c>
      <c r="I25" s="77">
        <f>'4) SSC Labor'!L26</f>
        <v>0</v>
      </c>
    </row>
    <row r="26" spans="1:9" s="78" customFormat="1" ht="27.6" customHeight="1" x14ac:dyDescent="0.3">
      <c r="A26" s="75">
        <f>ROWS(A$10:A26)</f>
        <v>17</v>
      </c>
      <c r="B26" s="138" t="str">
        <f>'4) SSC Labor'!B27</f>
        <v xml:space="preserve">Initials   </v>
      </c>
      <c r="C26" s="139" t="str">
        <f>'4) SSC Labor'!C27</f>
        <v xml:space="preserve">Position   </v>
      </c>
      <c r="D26" s="139" t="str">
        <f>'4) SSC Labor'!D27</f>
        <v xml:space="preserve">Programs   </v>
      </c>
      <c r="E26" s="140"/>
      <c r="F26" s="76">
        <v>0</v>
      </c>
      <c r="G26" s="76">
        <v>0</v>
      </c>
      <c r="H26" s="77">
        <f t="shared" si="0"/>
        <v>0</v>
      </c>
      <c r="I26" s="77">
        <f>'4) SSC Labor'!L27</f>
        <v>0</v>
      </c>
    </row>
    <row r="27" spans="1:9" s="78" customFormat="1" ht="27.6" customHeight="1" x14ac:dyDescent="0.3">
      <c r="A27" s="75">
        <f>ROWS(A$10:A27)</f>
        <v>18</v>
      </c>
      <c r="B27" s="138" t="str">
        <f>'4) SSC Labor'!B28</f>
        <v xml:space="preserve">Initials   </v>
      </c>
      <c r="C27" s="139" t="str">
        <f>'4) SSC Labor'!C28</f>
        <v xml:space="preserve">Position   </v>
      </c>
      <c r="D27" s="139" t="str">
        <f>'4) SSC Labor'!D28</f>
        <v xml:space="preserve">Programs   </v>
      </c>
      <c r="E27" s="140"/>
      <c r="F27" s="76">
        <v>0</v>
      </c>
      <c r="G27" s="76">
        <v>0</v>
      </c>
      <c r="H27" s="77">
        <f t="shared" si="0"/>
        <v>0</v>
      </c>
      <c r="I27" s="77">
        <f>'4) SSC Labor'!L28</f>
        <v>0</v>
      </c>
    </row>
    <row r="28" spans="1:9" s="78" customFormat="1" ht="27.6" customHeight="1" x14ac:dyDescent="0.25">
      <c r="A28" s="75">
        <f>ROWS(A$10:A28)</f>
        <v>19</v>
      </c>
      <c r="B28" s="138" t="str">
        <f>'4) SSC Labor'!B29</f>
        <v xml:space="preserve">Initials   </v>
      </c>
      <c r="C28" s="139" t="str">
        <f>'4) SSC Labor'!C29</f>
        <v xml:space="preserve">Position   </v>
      </c>
      <c r="D28" s="139" t="str">
        <f>'4) SSC Labor'!D29</f>
        <v xml:space="preserve">Programs   </v>
      </c>
      <c r="E28" s="140"/>
      <c r="F28" s="76">
        <v>0</v>
      </c>
      <c r="G28" s="76">
        <v>0</v>
      </c>
      <c r="H28" s="77">
        <f t="shared" si="0"/>
        <v>0</v>
      </c>
      <c r="I28" s="77">
        <f>'4) SSC Labor'!L29</f>
        <v>0</v>
      </c>
    </row>
    <row r="29" spans="1:9" s="78" customFormat="1" ht="27.6" customHeight="1" x14ac:dyDescent="0.25">
      <c r="A29" s="75">
        <f>ROWS(A$10:A29)</f>
        <v>20</v>
      </c>
      <c r="B29" s="138" t="str">
        <f>'4) SSC Labor'!B30</f>
        <v xml:space="preserve">Initials   </v>
      </c>
      <c r="C29" s="139" t="str">
        <f>'4) SSC Labor'!C30</f>
        <v xml:space="preserve">Position   </v>
      </c>
      <c r="D29" s="139" t="str">
        <f>'4) SSC Labor'!D30</f>
        <v xml:space="preserve">Programs   </v>
      </c>
      <c r="E29" s="140"/>
      <c r="F29" s="76">
        <v>0</v>
      </c>
      <c r="G29" s="76">
        <v>0</v>
      </c>
      <c r="H29" s="77">
        <f t="shared" si="0"/>
        <v>0</v>
      </c>
      <c r="I29" s="77">
        <f>'4) SSC Labor'!L30</f>
        <v>0</v>
      </c>
    </row>
    <row r="30" spans="1:9" s="78" customFormat="1" ht="27.6" customHeight="1" x14ac:dyDescent="0.25">
      <c r="A30" s="75">
        <f>ROWS(A$10:A30)</f>
        <v>21</v>
      </c>
      <c r="B30" s="138" t="str">
        <f>'4) SSC Labor'!B31</f>
        <v xml:space="preserve">Initials   </v>
      </c>
      <c r="C30" s="139" t="str">
        <f>'4) SSC Labor'!C31</f>
        <v xml:space="preserve">Position   </v>
      </c>
      <c r="D30" s="139" t="str">
        <f>'4) SSC Labor'!D31</f>
        <v xml:space="preserve">Programs   </v>
      </c>
      <c r="E30" s="140"/>
      <c r="F30" s="76">
        <v>0</v>
      </c>
      <c r="G30" s="76">
        <v>0</v>
      </c>
      <c r="H30" s="77">
        <f t="shared" si="0"/>
        <v>0</v>
      </c>
      <c r="I30" s="77">
        <f>'4) SSC Labor'!L31</f>
        <v>0</v>
      </c>
    </row>
    <row r="31" spans="1:9" s="78" customFormat="1" ht="27.6" customHeight="1" x14ac:dyDescent="0.25">
      <c r="A31" s="75">
        <f>ROWS(A$10:A31)</f>
        <v>22</v>
      </c>
      <c r="B31" s="138" t="str">
        <f>'4) SSC Labor'!B32</f>
        <v xml:space="preserve">Initials   </v>
      </c>
      <c r="C31" s="139" t="str">
        <f>'4) SSC Labor'!C32</f>
        <v xml:space="preserve">Position   </v>
      </c>
      <c r="D31" s="139" t="str">
        <f>'4) SSC Labor'!D32</f>
        <v xml:space="preserve">Programs   </v>
      </c>
      <c r="E31" s="140"/>
      <c r="F31" s="76">
        <v>0</v>
      </c>
      <c r="G31" s="76">
        <v>0</v>
      </c>
      <c r="H31" s="77">
        <f t="shared" si="0"/>
        <v>0</v>
      </c>
      <c r="I31" s="77">
        <f>'4) SSC Labor'!L32</f>
        <v>0</v>
      </c>
    </row>
    <row r="32" spans="1:9" s="78" customFormat="1" ht="27.6" customHeight="1" x14ac:dyDescent="0.25">
      <c r="A32" s="75">
        <f>ROWS(A$10:A32)</f>
        <v>23</v>
      </c>
      <c r="B32" s="138" t="str">
        <f>'4) SSC Labor'!B33</f>
        <v xml:space="preserve">Initials   </v>
      </c>
      <c r="C32" s="139" t="str">
        <f>'4) SSC Labor'!C33</f>
        <v xml:space="preserve">Position   </v>
      </c>
      <c r="D32" s="139" t="str">
        <f>'4) SSC Labor'!D33</f>
        <v xml:space="preserve">Programs   </v>
      </c>
      <c r="E32" s="140"/>
      <c r="F32" s="76">
        <v>0</v>
      </c>
      <c r="G32" s="76">
        <v>0</v>
      </c>
      <c r="H32" s="77">
        <f t="shared" si="0"/>
        <v>0</v>
      </c>
      <c r="I32" s="77">
        <f>'4) SSC Labor'!L33</f>
        <v>0</v>
      </c>
    </row>
    <row r="33" spans="1:9" s="78" customFormat="1" ht="27.6" customHeight="1" x14ac:dyDescent="0.25">
      <c r="A33" s="75">
        <f>ROWS(A$10:A33)</f>
        <v>24</v>
      </c>
      <c r="B33" s="138" t="str">
        <f>'4) SSC Labor'!B34</f>
        <v xml:space="preserve">Initials   </v>
      </c>
      <c r="C33" s="139" t="str">
        <f>'4) SSC Labor'!C34</f>
        <v xml:space="preserve">Position   </v>
      </c>
      <c r="D33" s="139" t="str">
        <f>'4) SSC Labor'!D34</f>
        <v xml:space="preserve">Programs   </v>
      </c>
      <c r="E33" s="140"/>
      <c r="F33" s="76">
        <v>0</v>
      </c>
      <c r="G33" s="76">
        <v>0</v>
      </c>
      <c r="H33" s="77">
        <f t="shared" si="0"/>
        <v>0</v>
      </c>
      <c r="I33" s="77">
        <f>'4) SSC Labor'!L34</f>
        <v>0</v>
      </c>
    </row>
    <row r="34" spans="1:9" s="78" customFormat="1" ht="27.6" customHeight="1" x14ac:dyDescent="0.25">
      <c r="A34" s="75">
        <f>ROWS(A$10:A34)</f>
        <v>25</v>
      </c>
      <c r="B34" s="138" t="str">
        <f>'4) SSC Labor'!B35</f>
        <v xml:space="preserve">Initials   </v>
      </c>
      <c r="C34" s="139" t="str">
        <f>'4) SSC Labor'!C35</f>
        <v xml:space="preserve">Position   </v>
      </c>
      <c r="D34" s="139" t="str">
        <f>'4) SSC Labor'!D35</f>
        <v xml:space="preserve">Programs   </v>
      </c>
      <c r="E34" s="140"/>
      <c r="F34" s="76">
        <v>0</v>
      </c>
      <c r="G34" s="76">
        <v>0</v>
      </c>
      <c r="H34" s="77">
        <f t="shared" si="0"/>
        <v>0</v>
      </c>
      <c r="I34" s="77">
        <f>'4) SSC Labor'!L35</f>
        <v>0</v>
      </c>
    </row>
    <row r="35" spans="1:9" s="78" customFormat="1" ht="27.6" customHeight="1" x14ac:dyDescent="0.25">
      <c r="A35" s="75">
        <f>ROWS(A$10:A35)</f>
        <v>26</v>
      </c>
      <c r="B35" s="138" t="str">
        <f>'4) SSC Labor'!B36</f>
        <v xml:space="preserve">Initials   </v>
      </c>
      <c r="C35" s="139" t="str">
        <f>'4) SSC Labor'!C36</f>
        <v xml:space="preserve">Position   </v>
      </c>
      <c r="D35" s="139" t="str">
        <f>'4) SSC Labor'!D36</f>
        <v xml:space="preserve">Programs   </v>
      </c>
      <c r="E35" s="140"/>
      <c r="F35" s="76">
        <v>0</v>
      </c>
      <c r="G35" s="76">
        <v>0</v>
      </c>
      <c r="H35" s="77">
        <f t="shared" si="0"/>
        <v>0</v>
      </c>
      <c r="I35" s="77">
        <f>'4) SSC Labor'!L36</f>
        <v>0</v>
      </c>
    </row>
    <row r="36" spans="1:9" s="78" customFormat="1" ht="27.6" customHeight="1" x14ac:dyDescent="0.25">
      <c r="A36" s="75">
        <f>ROWS(A$10:A36)</f>
        <v>27</v>
      </c>
      <c r="B36" s="138" t="str">
        <f>'4) SSC Labor'!B37</f>
        <v xml:space="preserve">Initials   </v>
      </c>
      <c r="C36" s="139" t="str">
        <f>'4) SSC Labor'!C37</f>
        <v xml:space="preserve">Position   </v>
      </c>
      <c r="D36" s="139" t="str">
        <f>'4) SSC Labor'!D37</f>
        <v xml:space="preserve">Programs   </v>
      </c>
      <c r="E36" s="141"/>
      <c r="F36" s="76">
        <v>0</v>
      </c>
      <c r="G36" s="76">
        <v>0</v>
      </c>
      <c r="H36" s="77">
        <f t="shared" si="0"/>
        <v>0</v>
      </c>
      <c r="I36" s="77">
        <f>'4) SSC Labor'!L37</f>
        <v>0</v>
      </c>
    </row>
    <row r="37" spans="1:9" s="78" customFormat="1" ht="27.6" customHeight="1" x14ac:dyDescent="0.25">
      <c r="A37" s="75">
        <f>ROWS(A$10:A37)</f>
        <v>28</v>
      </c>
      <c r="B37" s="138" t="str">
        <f>'4) SSC Labor'!B38</f>
        <v xml:space="preserve">Initials   </v>
      </c>
      <c r="C37" s="139" t="str">
        <f>'4) SSC Labor'!C38</f>
        <v xml:space="preserve">Position   </v>
      </c>
      <c r="D37" s="139" t="str">
        <f>'4) SSC Labor'!D38</f>
        <v xml:space="preserve">Programs   </v>
      </c>
      <c r="E37" s="140"/>
      <c r="F37" s="76">
        <v>0</v>
      </c>
      <c r="G37" s="76">
        <v>0</v>
      </c>
      <c r="H37" s="77">
        <f t="shared" si="0"/>
        <v>0</v>
      </c>
      <c r="I37" s="77">
        <f>'4) SSC Labor'!L38</f>
        <v>0</v>
      </c>
    </row>
    <row r="38" spans="1:9" s="78" customFormat="1" ht="27.6" customHeight="1" x14ac:dyDescent="0.25">
      <c r="A38" s="75">
        <f>ROWS(A$10:A38)</f>
        <v>29</v>
      </c>
      <c r="B38" s="138" t="str">
        <f>'4) SSC Labor'!B39</f>
        <v xml:space="preserve">Initials   </v>
      </c>
      <c r="C38" s="139" t="str">
        <f>'4) SSC Labor'!C39</f>
        <v xml:space="preserve">Position   </v>
      </c>
      <c r="D38" s="139" t="str">
        <f>'4) SSC Labor'!D39</f>
        <v xml:space="preserve">Programs   </v>
      </c>
      <c r="E38" s="140"/>
      <c r="F38" s="76">
        <v>0</v>
      </c>
      <c r="G38" s="76">
        <v>0</v>
      </c>
      <c r="H38" s="77">
        <f t="shared" si="0"/>
        <v>0</v>
      </c>
      <c r="I38" s="77">
        <f>'4) SSC Labor'!L39</f>
        <v>0</v>
      </c>
    </row>
    <row r="39" spans="1:9" s="78" customFormat="1" ht="27.6" customHeight="1" x14ac:dyDescent="0.25">
      <c r="A39" s="75">
        <f>ROWS(A$10:A39)</f>
        <v>30</v>
      </c>
      <c r="B39" s="138" t="str">
        <f>'4) SSC Labor'!B40</f>
        <v xml:space="preserve">Initials   </v>
      </c>
      <c r="C39" s="139" t="str">
        <f>'4) SSC Labor'!C40</f>
        <v xml:space="preserve">Position   </v>
      </c>
      <c r="D39" s="139" t="str">
        <f>'4) SSC Labor'!D40</f>
        <v xml:space="preserve">Programs   </v>
      </c>
      <c r="E39" s="140"/>
      <c r="F39" s="76">
        <v>0</v>
      </c>
      <c r="G39" s="76">
        <v>0</v>
      </c>
      <c r="H39" s="77">
        <f t="shared" si="0"/>
        <v>0</v>
      </c>
      <c r="I39" s="77">
        <f>'4) SSC Labor'!L40</f>
        <v>0</v>
      </c>
    </row>
    <row r="40" spans="1:9" s="78" customFormat="1" ht="27.6" customHeight="1" x14ac:dyDescent="0.25">
      <c r="A40" s="75">
        <f>ROWS(A$10:A40)</f>
        <v>31</v>
      </c>
      <c r="B40" s="138" t="str">
        <f>'4) SSC Labor'!B41</f>
        <v xml:space="preserve">Initials   </v>
      </c>
      <c r="C40" s="139" t="str">
        <f>'4) SSC Labor'!C41</f>
        <v xml:space="preserve">Position   </v>
      </c>
      <c r="D40" s="139" t="str">
        <f>'4) SSC Labor'!D41</f>
        <v xml:space="preserve">Programs   </v>
      </c>
      <c r="E40" s="140"/>
      <c r="F40" s="76">
        <v>0</v>
      </c>
      <c r="G40" s="76">
        <v>0</v>
      </c>
      <c r="H40" s="77">
        <f t="shared" si="0"/>
        <v>0</v>
      </c>
      <c r="I40" s="77">
        <f>'4) SSC Labor'!L41</f>
        <v>0</v>
      </c>
    </row>
    <row r="41" spans="1:9" s="78" customFormat="1" ht="27.6" customHeight="1" x14ac:dyDescent="0.25">
      <c r="A41" s="75">
        <f>ROWS(A$10:A41)</f>
        <v>32</v>
      </c>
      <c r="B41" s="138" t="str">
        <f>'4) SSC Labor'!B42</f>
        <v xml:space="preserve">Initials   </v>
      </c>
      <c r="C41" s="139" t="str">
        <f>'4) SSC Labor'!C42</f>
        <v xml:space="preserve">Position   </v>
      </c>
      <c r="D41" s="139" t="str">
        <f>'4) SSC Labor'!D42</f>
        <v xml:space="preserve">Programs   </v>
      </c>
      <c r="E41" s="140"/>
      <c r="F41" s="76">
        <v>0</v>
      </c>
      <c r="G41" s="76">
        <v>0</v>
      </c>
      <c r="H41" s="77">
        <f t="shared" si="0"/>
        <v>0</v>
      </c>
      <c r="I41" s="77">
        <f>'4) SSC Labor'!L42</f>
        <v>0</v>
      </c>
    </row>
    <row r="42" spans="1:9" s="78" customFormat="1" ht="27.6" customHeight="1" x14ac:dyDescent="0.25">
      <c r="A42" s="75">
        <f>ROWS(A$10:A42)</f>
        <v>33</v>
      </c>
      <c r="B42" s="138" t="str">
        <f>'4) SSC Labor'!B43</f>
        <v xml:space="preserve">Initials   </v>
      </c>
      <c r="C42" s="139" t="str">
        <f>'4) SSC Labor'!C43</f>
        <v xml:space="preserve">Position   </v>
      </c>
      <c r="D42" s="139" t="str">
        <f>'4) SSC Labor'!D43</f>
        <v xml:space="preserve">Programs   </v>
      </c>
      <c r="E42" s="140"/>
      <c r="F42" s="76">
        <v>0</v>
      </c>
      <c r="G42" s="76">
        <v>0</v>
      </c>
      <c r="H42" s="77">
        <f t="shared" si="0"/>
        <v>0</v>
      </c>
      <c r="I42" s="77">
        <f>'4) SSC Labor'!L43</f>
        <v>0</v>
      </c>
    </row>
    <row r="43" spans="1:9" s="78" customFormat="1" ht="27.6" customHeight="1" x14ac:dyDescent="0.25">
      <c r="A43" s="75">
        <f>ROWS(A$10:A43)</f>
        <v>34</v>
      </c>
      <c r="B43" s="138" t="str">
        <f>'4) SSC Labor'!B44</f>
        <v xml:space="preserve">Initials   </v>
      </c>
      <c r="C43" s="139" t="str">
        <f>'4) SSC Labor'!C44</f>
        <v xml:space="preserve">Position   </v>
      </c>
      <c r="D43" s="139" t="str">
        <f>'4) SSC Labor'!D44</f>
        <v xml:space="preserve">Programs   </v>
      </c>
      <c r="E43" s="140"/>
      <c r="F43" s="76">
        <v>0</v>
      </c>
      <c r="G43" s="76">
        <v>0</v>
      </c>
      <c r="H43" s="77">
        <f t="shared" si="0"/>
        <v>0</v>
      </c>
      <c r="I43" s="77">
        <f>'4) SSC Labor'!L44</f>
        <v>0</v>
      </c>
    </row>
    <row r="44" spans="1:9" s="78" customFormat="1" ht="27.6" customHeight="1" x14ac:dyDescent="0.25">
      <c r="A44" s="75">
        <f>ROWS(A$10:A44)</f>
        <v>35</v>
      </c>
      <c r="B44" s="138" t="str">
        <f>'4) SSC Labor'!B45</f>
        <v xml:space="preserve">Initials   </v>
      </c>
      <c r="C44" s="139" t="str">
        <f>'4) SSC Labor'!C45</f>
        <v xml:space="preserve">Position   </v>
      </c>
      <c r="D44" s="139" t="str">
        <f>'4) SSC Labor'!D45</f>
        <v xml:space="preserve">Programs   </v>
      </c>
      <c r="E44" s="140"/>
      <c r="F44" s="76">
        <v>0</v>
      </c>
      <c r="G44" s="76">
        <v>0</v>
      </c>
      <c r="H44" s="77">
        <f t="shared" si="0"/>
        <v>0</v>
      </c>
      <c r="I44" s="77">
        <f>'4) SSC Labor'!L45</f>
        <v>0</v>
      </c>
    </row>
    <row r="45" spans="1:9" s="78" customFormat="1" ht="27.6" customHeight="1" x14ac:dyDescent="0.25">
      <c r="A45" s="75">
        <f>ROWS(A$10:A45)</f>
        <v>36</v>
      </c>
      <c r="B45" s="138" t="str">
        <f>'4) SSC Labor'!B46</f>
        <v xml:space="preserve">Initials   </v>
      </c>
      <c r="C45" s="139" t="str">
        <f>'4) SSC Labor'!C46</f>
        <v xml:space="preserve">Position   </v>
      </c>
      <c r="D45" s="139" t="str">
        <f>'4) SSC Labor'!D46</f>
        <v xml:space="preserve">Programs   </v>
      </c>
      <c r="E45" s="140"/>
      <c r="F45" s="76">
        <v>0</v>
      </c>
      <c r="G45" s="76">
        <v>0</v>
      </c>
      <c r="H45" s="77">
        <f t="shared" si="0"/>
        <v>0</v>
      </c>
      <c r="I45" s="77">
        <f>'4) SSC Labor'!L46</f>
        <v>0</v>
      </c>
    </row>
    <row r="46" spans="1:9" s="78" customFormat="1" ht="27.6" customHeight="1" x14ac:dyDescent="0.25">
      <c r="A46" s="75">
        <f>ROWS(A$10:A46)</f>
        <v>37</v>
      </c>
      <c r="B46" s="138" t="str">
        <f>'4) SSC Labor'!B47</f>
        <v xml:space="preserve">Initials   </v>
      </c>
      <c r="C46" s="139" t="str">
        <f>'4) SSC Labor'!C47</f>
        <v xml:space="preserve">Position   </v>
      </c>
      <c r="D46" s="139" t="str">
        <f>'4) SSC Labor'!D47</f>
        <v xml:space="preserve">Programs   </v>
      </c>
      <c r="E46" s="140"/>
      <c r="F46" s="76">
        <v>0</v>
      </c>
      <c r="G46" s="76">
        <v>0</v>
      </c>
      <c r="H46" s="77">
        <f t="shared" si="0"/>
        <v>0</v>
      </c>
      <c r="I46" s="77">
        <f>'4) SSC Labor'!L47</f>
        <v>0</v>
      </c>
    </row>
    <row r="47" spans="1:9" s="78" customFormat="1" ht="27.6" customHeight="1" x14ac:dyDescent="0.25">
      <c r="A47" s="75">
        <f>ROWS(A$10:A47)</f>
        <v>38</v>
      </c>
      <c r="B47" s="138" t="str">
        <f>'4) SSC Labor'!B48</f>
        <v xml:space="preserve">Initials   </v>
      </c>
      <c r="C47" s="139" t="str">
        <f>'4) SSC Labor'!C48</f>
        <v xml:space="preserve">Position   </v>
      </c>
      <c r="D47" s="139" t="str">
        <f>'4) SSC Labor'!D48</f>
        <v xml:space="preserve">Programs   </v>
      </c>
      <c r="E47" s="140"/>
      <c r="F47" s="76">
        <v>0</v>
      </c>
      <c r="G47" s="76">
        <v>0</v>
      </c>
      <c r="H47" s="77">
        <f t="shared" si="0"/>
        <v>0</v>
      </c>
      <c r="I47" s="77">
        <f>'4) SSC Labor'!L48</f>
        <v>0</v>
      </c>
    </row>
    <row r="48" spans="1:9" s="78" customFormat="1" ht="27.6" customHeight="1" x14ac:dyDescent="0.25">
      <c r="A48" s="75">
        <f>ROWS(A$10:A48)</f>
        <v>39</v>
      </c>
      <c r="B48" s="138" t="str">
        <f>'4) SSC Labor'!B49</f>
        <v xml:space="preserve">Initials   </v>
      </c>
      <c r="C48" s="139" t="str">
        <f>'4) SSC Labor'!C49</f>
        <v xml:space="preserve">Position   </v>
      </c>
      <c r="D48" s="139" t="str">
        <f>'4) SSC Labor'!D49</f>
        <v xml:space="preserve">Programs   </v>
      </c>
      <c r="E48" s="140"/>
      <c r="F48" s="76">
        <v>0</v>
      </c>
      <c r="G48" s="76">
        <v>0</v>
      </c>
      <c r="H48" s="77">
        <f t="shared" si="0"/>
        <v>0</v>
      </c>
      <c r="I48" s="77">
        <f>'4) SSC Labor'!L49</f>
        <v>0</v>
      </c>
    </row>
    <row r="49" spans="1:9" s="78" customFormat="1" ht="27.6" customHeight="1" x14ac:dyDescent="0.25">
      <c r="A49" s="75">
        <f>ROWS(A$10:A49)</f>
        <v>40</v>
      </c>
      <c r="B49" s="138" t="str">
        <f>'4) SSC Labor'!B50</f>
        <v xml:space="preserve">Initials   </v>
      </c>
      <c r="C49" s="139" t="str">
        <f>'4) SSC Labor'!C50</f>
        <v xml:space="preserve">Position   </v>
      </c>
      <c r="D49" s="139" t="str">
        <f>'4) SSC Labor'!D50</f>
        <v xml:space="preserve">Programs   </v>
      </c>
      <c r="E49" s="140"/>
      <c r="F49" s="76">
        <v>0</v>
      </c>
      <c r="G49" s="76">
        <v>0</v>
      </c>
      <c r="H49" s="77">
        <f t="shared" si="0"/>
        <v>0</v>
      </c>
      <c r="I49" s="77">
        <f>'4) SSC Labor'!L50</f>
        <v>0</v>
      </c>
    </row>
    <row r="50" spans="1:9" s="78" customFormat="1" ht="27.6" customHeight="1" x14ac:dyDescent="0.25">
      <c r="A50" s="75">
        <f>ROWS(A$10:A50)</f>
        <v>41</v>
      </c>
      <c r="B50" s="138" t="str">
        <f>'4) SSC Labor'!B51</f>
        <v xml:space="preserve">Initials   </v>
      </c>
      <c r="C50" s="139" t="str">
        <f>'4) SSC Labor'!C51</f>
        <v xml:space="preserve">Position   </v>
      </c>
      <c r="D50" s="139" t="str">
        <f>'4) SSC Labor'!D51</f>
        <v xml:space="preserve">Programs   </v>
      </c>
      <c r="E50" s="140"/>
      <c r="F50" s="76">
        <v>0</v>
      </c>
      <c r="G50" s="76">
        <v>0</v>
      </c>
      <c r="H50" s="77">
        <f t="shared" si="0"/>
        <v>0</v>
      </c>
      <c r="I50" s="77">
        <f>'4) SSC Labor'!L51</f>
        <v>0</v>
      </c>
    </row>
    <row r="51" spans="1:9" s="78" customFormat="1" ht="27.6" customHeight="1" x14ac:dyDescent="0.25">
      <c r="A51" s="75">
        <f>ROWS(A$10:A51)</f>
        <v>42</v>
      </c>
      <c r="B51" s="138" t="str">
        <f>'4) SSC Labor'!B52</f>
        <v xml:space="preserve">Initials   </v>
      </c>
      <c r="C51" s="139" t="str">
        <f>'4) SSC Labor'!C52</f>
        <v xml:space="preserve">Position   </v>
      </c>
      <c r="D51" s="139" t="str">
        <f>'4) SSC Labor'!D52</f>
        <v xml:space="preserve">Programs   </v>
      </c>
      <c r="E51" s="140"/>
      <c r="F51" s="76">
        <v>0</v>
      </c>
      <c r="G51" s="76">
        <v>0</v>
      </c>
      <c r="H51" s="77">
        <f t="shared" si="0"/>
        <v>0</v>
      </c>
      <c r="I51" s="77">
        <f>'4) SSC Labor'!L52</f>
        <v>0</v>
      </c>
    </row>
    <row r="52" spans="1:9" s="78" customFormat="1" ht="27.6" customHeight="1" x14ac:dyDescent="0.25">
      <c r="A52" s="75">
        <f>ROWS(A$10:A52)</f>
        <v>43</v>
      </c>
      <c r="B52" s="138" t="str">
        <f>'4) SSC Labor'!B53</f>
        <v xml:space="preserve">Initials   </v>
      </c>
      <c r="C52" s="139" t="str">
        <f>'4) SSC Labor'!C53</f>
        <v xml:space="preserve">Position   </v>
      </c>
      <c r="D52" s="139" t="str">
        <f>'4) SSC Labor'!D53</f>
        <v xml:space="preserve">Programs   </v>
      </c>
      <c r="E52" s="140"/>
      <c r="F52" s="76">
        <v>0</v>
      </c>
      <c r="G52" s="76">
        <v>0</v>
      </c>
      <c r="H52" s="77">
        <f t="shared" si="0"/>
        <v>0</v>
      </c>
      <c r="I52" s="77">
        <f>'4) SSC Labor'!L53</f>
        <v>0</v>
      </c>
    </row>
    <row r="53" spans="1:9" s="78" customFormat="1" ht="27.6" customHeight="1" x14ac:dyDescent="0.25">
      <c r="A53" s="75">
        <f>ROWS(A$10:A53)</f>
        <v>44</v>
      </c>
      <c r="B53" s="138" t="str">
        <f>'4) SSC Labor'!B54</f>
        <v xml:space="preserve">Initials   </v>
      </c>
      <c r="C53" s="139" t="str">
        <f>'4) SSC Labor'!C54</f>
        <v xml:space="preserve">Position   </v>
      </c>
      <c r="D53" s="139" t="str">
        <f>'4) SSC Labor'!D54</f>
        <v xml:space="preserve">Programs   </v>
      </c>
      <c r="E53" s="140"/>
      <c r="F53" s="76">
        <v>0</v>
      </c>
      <c r="G53" s="76">
        <v>0</v>
      </c>
      <c r="H53" s="77">
        <f t="shared" si="0"/>
        <v>0</v>
      </c>
      <c r="I53" s="77">
        <f>'4) SSC Labor'!L54</f>
        <v>0</v>
      </c>
    </row>
    <row r="54" spans="1:9" s="78" customFormat="1" ht="27.6" customHeight="1" x14ac:dyDescent="0.25">
      <c r="A54" s="75">
        <f>ROWS(A$10:A54)</f>
        <v>45</v>
      </c>
      <c r="B54" s="138" t="str">
        <f>'4) SSC Labor'!B55</f>
        <v xml:space="preserve">Initials   </v>
      </c>
      <c r="C54" s="139" t="str">
        <f>'4) SSC Labor'!C55</f>
        <v xml:space="preserve">Position   </v>
      </c>
      <c r="D54" s="139" t="str">
        <f>'4) SSC Labor'!D55</f>
        <v xml:space="preserve">Programs   </v>
      </c>
      <c r="E54" s="140"/>
      <c r="F54" s="76">
        <v>0</v>
      </c>
      <c r="G54" s="76">
        <v>0</v>
      </c>
      <c r="H54" s="77">
        <f t="shared" si="0"/>
        <v>0</v>
      </c>
      <c r="I54" s="77">
        <f>'4) SSC Labor'!L55</f>
        <v>0</v>
      </c>
    </row>
    <row r="55" spans="1:9" s="78" customFormat="1" ht="27.6" customHeight="1" x14ac:dyDescent="0.25">
      <c r="A55" s="75">
        <f>ROWS(A$10:A55)</f>
        <v>46</v>
      </c>
      <c r="B55" s="138" t="str">
        <f>'4) SSC Labor'!B56</f>
        <v xml:space="preserve">Initials   </v>
      </c>
      <c r="C55" s="139" t="str">
        <f>'4) SSC Labor'!C56</f>
        <v xml:space="preserve">Position   </v>
      </c>
      <c r="D55" s="139" t="str">
        <f>'4) SSC Labor'!D56</f>
        <v xml:space="preserve">Programs   </v>
      </c>
      <c r="E55" s="140"/>
      <c r="F55" s="76">
        <v>0</v>
      </c>
      <c r="G55" s="76">
        <v>0</v>
      </c>
      <c r="H55" s="77">
        <f t="shared" si="0"/>
        <v>0</v>
      </c>
      <c r="I55" s="77">
        <f>'4) SSC Labor'!L56</f>
        <v>0</v>
      </c>
    </row>
    <row r="56" spans="1:9" s="78" customFormat="1" ht="27.6" customHeight="1" x14ac:dyDescent="0.25">
      <c r="A56" s="75">
        <f>ROWS(A$10:A56)</f>
        <v>47</v>
      </c>
      <c r="B56" s="138" t="str">
        <f>'4) SSC Labor'!B57</f>
        <v xml:space="preserve">Initials   </v>
      </c>
      <c r="C56" s="139" t="str">
        <f>'4) SSC Labor'!C57</f>
        <v xml:space="preserve">Position   </v>
      </c>
      <c r="D56" s="139" t="str">
        <f>'4) SSC Labor'!D57</f>
        <v xml:space="preserve">Programs   </v>
      </c>
      <c r="E56" s="140"/>
      <c r="F56" s="76">
        <v>0</v>
      </c>
      <c r="G56" s="76">
        <v>0</v>
      </c>
      <c r="H56" s="77">
        <f t="shared" si="0"/>
        <v>0</v>
      </c>
      <c r="I56" s="77">
        <f>'4) SSC Labor'!L57</f>
        <v>0</v>
      </c>
    </row>
    <row r="57" spans="1:9" s="78" customFormat="1" ht="27.6" customHeight="1" x14ac:dyDescent="0.25">
      <c r="A57" s="75">
        <f>ROWS(A$10:A57)</f>
        <v>48</v>
      </c>
      <c r="B57" s="138" t="str">
        <f>'4) SSC Labor'!B58</f>
        <v xml:space="preserve">Initials   </v>
      </c>
      <c r="C57" s="139" t="str">
        <f>'4) SSC Labor'!C58</f>
        <v xml:space="preserve">Position   </v>
      </c>
      <c r="D57" s="139" t="str">
        <f>'4) SSC Labor'!D58</f>
        <v xml:space="preserve">Programs   </v>
      </c>
      <c r="E57" s="140"/>
      <c r="F57" s="76">
        <v>0</v>
      </c>
      <c r="G57" s="76">
        <v>0</v>
      </c>
      <c r="H57" s="77">
        <f t="shared" si="0"/>
        <v>0</v>
      </c>
      <c r="I57" s="77">
        <f>'4) SSC Labor'!L58</f>
        <v>0</v>
      </c>
    </row>
    <row r="58" spans="1:9" s="78" customFormat="1" ht="27.6" customHeight="1" x14ac:dyDescent="0.25">
      <c r="A58" s="75">
        <f>ROWS(A$10:A58)</f>
        <v>49</v>
      </c>
      <c r="B58" s="138" t="str">
        <f>'4) SSC Labor'!B59</f>
        <v xml:space="preserve">Initials   </v>
      </c>
      <c r="C58" s="139" t="str">
        <f>'4) SSC Labor'!C59</f>
        <v xml:space="preserve">Position   </v>
      </c>
      <c r="D58" s="139" t="str">
        <f>'4) SSC Labor'!D59</f>
        <v xml:space="preserve">Programs   </v>
      </c>
      <c r="E58" s="140"/>
      <c r="F58" s="76">
        <v>0</v>
      </c>
      <c r="G58" s="76">
        <v>0</v>
      </c>
      <c r="H58" s="77">
        <f t="shared" si="0"/>
        <v>0</v>
      </c>
      <c r="I58" s="77">
        <f>'4) SSC Labor'!L59</f>
        <v>0</v>
      </c>
    </row>
    <row r="59" spans="1:9" s="78" customFormat="1" ht="27.6" customHeight="1" thickBot="1" x14ac:dyDescent="0.3">
      <c r="A59" s="75">
        <f>ROWS(A$10:A59)</f>
        <v>50</v>
      </c>
      <c r="B59" s="138" t="str">
        <f>'4) SSC Labor'!B60</f>
        <v xml:space="preserve">Initials   </v>
      </c>
      <c r="C59" s="139" t="str">
        <f>'4) SSC Labor'!C60</f>
        <v xml:space="preserve">Position   </v>
      </c>
      <c r="D59" s="139" t="str">
        <f>'4) SSC Labor'!D60</f>
        <v xml:space="preserve">Programs   </v>
      </c>
      <c r="E59" s="140"/>
      <c r="F59" s="79">
        <v>0</v>
      </c>
      <c r="G59" s="79">
        <v>0</v>
      </c>
      <c r="H59" s="80">
        <f t="shared" si="0"/>
        <v>0</v>
      </c>
      <c r="I59" s="80">
        <f>'4) SSC Labor'!L60</f>
        <v>0</v>
      </c>
    </row>
    <row r="60" spans="1:9" ht="12.75" thickTop="1" x14ac:dyDescent="0.2">
      <c r="B60" s="81"/>
      <c r="C60" s="81"/>
      <c r="D60" s="81"/>
      <c r="E60" s="81"/>
      <c r="F60" s="82">
        <f>SUM(F10:F59)</f>
        <v>0</v>
      </c>
      <c r="G60" s="83">
        <f>SUM(G10:G59)</f>
        <v>0</v>
      </c>
      <c r="H60" s="84">
        <f t="shared" si="0"/>
        <v>0</v>
      </c>
      <c r="I60" s="84">
        <f>'4) SSC Labor'!L61</f>
        <v>0</v>
      </c>
    </row>
    <row r="61" spans="1:9" x14ac:dyDescent="0.2">
      <c r="B61" s="85"/>
      <c r="C61" s="85"/>
      <c r="D61" s="85"/>
      <c r="E61" s="85"/>
      <c r="F61" s="86"/>
      <c r="G61" s="85"/>
      <c r="H61" s="87"/>
      <c r="I61" s="87"/>
    </row>
  </sheetData>
  <sheetProtection password="C4A0" sheet="1" objects="1" scenarios="1"/>
  <conditionalFormatting sqref="C10:C59">
    <cfRule type="containsText" dxfId="10" priority="15" operator="containsText" text="Position">
      <formula>NOT(ISERROR(SEARCH("Position",C10)))</formula>
    </cfRule>
  </conditionalFormatting>
  <conditionalFormatting sqref="D10:D59">
    <cfRule type="containsText" dxfId="9" priority="14" operator="containsText" text="Programs">
      <formula>NOT(ISERROR(SEARCH("Programs",D10)))</formula>
    </cfRule>
  </conditionalFormatting>
  <pageMargins left="0.25" right="0.25" top="0.75" bottom="0.75" header="0.3" footer="0.3"/>
  <pageSetup orientation="portrait" r:id="rId1"/>
  <rowBreaks count="1" manualBreakCount="1">
    <brk id="61" max="16383" man="1"/>
  </rowBreaks>
  <drawing r:id="rId2"/>
  <extLst>
    <ext xmlns:x14="http://schemas.microsoft.com/office/spreadsheetml/2009/9/main" uri="{78C0D931-6437-407d-A8EE-F0AAD7539E65}">
      <x14:conditionalFormattings>
        <x14:conditionalFormatting xmlns:xm="http://schemas.microsoft.com/office/excel/2006/main">
          <x14:cfRule type="containsText" priority="16" operator="containsText" id="{0E0B7354-7042-46CF-A99F-9CF150CD9141}">
            <xm:f>NOT(ISERROR(SEARCH("Initials",B10)))</xm:f>
            <xm:f>"Initials"</xm:f>
            <x14:dxf>
              <font>
                <b val="0"/>
                <i/>
                <color theme="0" tint="-0.34998626667073579"/>
              </font>
            </x14:dxf>
          </x14:cfRule>
          <xm:sqref>B10:B59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0"/>
  <sheetViews>
    <sheetView zoomScaleNormal="100" workbookViewId="0">
      <selection activeCell="C11" sqref="C11"/>
    </sheetView>
  </sheetViews>
  <sheetFormatPr defaultColWidth="8" defaultRowHeight="12" x14ac:dyDescent="0.2"/>
  <cols>
    <col min="1" max="1" width="2.7109375" style="66" bestFit="1" customWidth="1"/>
    <col min="2" max="2" width="27.5703125" style="71" customWidth="1"/>
    <col min="3" max="3" width="14.42578125" style="132" customWidth="1"/>
    <col min="4" max="4" width="14.42578125" style="71" customWidth="1"/>
    <col min="5" max="6" width="17.85546875" style="71" customWidth="1"/>
    <col min="7" max="7" width="10.28515625" style="71" customWidth="1"/>
    <col min="8" max="8" width="28.28515625" style="71" customWidth="1"/>
    <col min="9" max="9" width="8" style="71"/>
    <col min="10" max="10" width="7" style="71" customWidth="1"/>
    <col min="11" max="11" width="8" style="71" hidden="1" customWidth="1"/>
    <col min="12" max="16384" width="8" style="71"/>
  </cols>
  <sheetData>
    <row r="1" spans="1:30" s="2" customFormat="1" ht="14.45" x14ac:dyDescent="0.3">
      <c r="A1" s="176" t="s">
        <v>121</v>
      </c>
      <c r="B1" s="96"/>
      <c r="C1" s="96"/>
      <c r="D1" s="96"/>
      <c r="F1" s="1"/>
      <c r="G1" s="1"/>
      <c r="H1" s="177" t="s">
        <v>124</v>
      </c>
      <c r="I1" s="1"/>
      <c r="J1" s="1"/>
      <c r="K1" s="1"/>
      <c r="L1" s="1"/>
      <c r="M1" s="1"/>
      <c r="N1" s="1"/>
    </row>
    <row r="2" spans="1:30" s="179" customFormat="1" ht="10.15" x14ac:dyDescent="0.2">
      <c r="A2" s="175" t="s">
        <v>122</v>
      </c>
      <c r="B2" s="178"/>
      <c r="C2" s="178"/>
      <c r="D2" s="178"/>
      <c r="E2" s="178"/>
    </row>
    <row r="3" spans="1:30" s="179" customFormat="1" ht="10.15" x14ac:dyDescent="0.2">
      <c r="A3" s="175" t="s">
        <v>123</v>
      </c>
      <c r="B3" s="178"/>
      <c r="C3" s="178"/>
      <c r="D3" s="178"/>
      <c r="E3" s="178"/>
    </row>
    <row r="4" spans="1:30" s="2" customFormat="1" ht="6" customHeight="1" x14ac:dyDescent="0.25">
      <c r="A4" s="66"/>
      <c r="B4" s="1"/>
      <c r="C4" s="1"/>
      <c r="D4" s="1"/>
      <c r="E4" s="8"/>
      <c r="F4" s="1"/>
      <c r="G4" s="1"/>
      <c r="H4" s="1"/>
      <c r="I4" s="1"/>
      <c r="J4" s="1"/>
      <c r="K4" s="1"/>
      <c r="L4" s="1"/>
      <c r="M4" s="1"/>
      <c r="N4" s="1"/>
      <c r="O4" s="1"/>
    </row>
    <row r="5" spans="1:30" s="2" customFormat="1" ht="13.9" x14ac:dyDescent="0.25">
      <c r="A5" s="10"/>
      <c r="B5" s="72" t="s">
        <v>110</v>
      </c>
      <c r="C5" s="1"/>
      <c r="D5" s="1"/>
      <c r="E5" s="1"/>
      <c r="F5" s="1"/>
      <c r="G5" s="1"/>
      <c r="H5" s="1"/>
      <c r="I5" s="1"/>
      <c r="J5" s="1"/>
      <c r="K5" s="1"/>
      <c r="L5" s="1"/>
      <c r="M5" s="1"/>
      <c r="N5" s="1"/>
      <c r="O5" s="1"/>
      <c r="P5" s="1"/>
      <c r="Q5" s="1"/>
      <c r="R5" s="1"/>
      <c r="S5" s="1"/>
      <c r="T5" s="1"/>
      <c r="U5" s="1"/>
      <c r="V5" s="1"/>
      <c r="W5" s="1"/>
      <c r="X5" s="1"/>
      <c r="Y5" s="1"/>
      <c r="Z5" s="1"/>
      <c r="AA5" s="1"/>
      <c r="AB5" s="1"/>
      <c r="AC5" s="1"/>
      <c r="AD5" s="1"/>
    </row>
    <row r="6" spans="1:30" ht="11.45" x14ac:dyDescent="0.2">
      <c r="B6" s="71" t="s">
        <v>97</v>
      </c>
      <c r="C6" s="73">
        <f>'1-3) Certifications'!C22</f>
        <v>0</v>
      </c>
    </row>
    <row r="7" spans="1:30" ht="11.45" x14ac:dyDescent="0.2">
      <c r="B7" s="71" t="s">
        <v>95</v>
      </c>
      <c r="C7" s="73">
        <f>'1-3) Certifications'!C36</f>
        <v>0</v>
      </c>
    </row>
    <row r="8" spans="1:30" x14ac:dyDescent="0.25">
      <c r="B8" s="166" t="s">
        <v>47</v>
      </c>
      <c r="C8" s="167" t="s">
        <v>48</v>
      </c>
      <c r="D8" s="159" t="s">
        <v>8</v>
      </c>
      <c r="E8" s="159" t="s">
        <v>49</v>
      </c>
      <c r="F8" s="159" t="s">
        <v>50</v>
      </c>
      <c r="G8" s="159" t="s">
        <v>26</v>
      </c>
      <c r="H8" s="159" t="s">
        <v>52</v>
      </c>
    </row>
    <row r="9" spans="1:30" s="112" customFormat="1" x14ac:dyDescent="0.3">
      <c r="B9" s="168"/>
      <c r="C9" s="169"/>
      <c r="D9" s="170"/>
      <c r="E9" s="162" t="s">
        <v>104</v>
      </c>
      <c r="F9" s="163"/>
      <c r="G9" s="171" t="s">
        <v>105</v>
      </c>
      <c r="H9" s="170"/>
    </row>
    <row r="10" spans="1:30" ht="60" customHeight="1" x14ac:dyDescent="0.25">
      <c r="B10" s="174" t="s">
        <v>119</v>
      </c>
      <c r="C10" s="172" t="s">
        <v>12</v>
      </c>
      <c r="D10" s="173" t="s">
        <v>115</v>
      </c>
      <c r="E10" s="159" t="s">
        <v>13</v>
      </c>
      <c r="F10" s="173" t="s">
        <v>14</v>
      </c>
      <c r="G10" s="173" t="s">
        <v>103</v>
      </c>
      <c r="H10" s="173" t="s">
        <v>102</v>
      </c>
    </row>
    <row r="11" spans="1:30" x14ac:dyDescent="0.25">
      <c r="A11" s="66">
        <v>1</v>
      </c>
      <c r="B11" s="90" t="s">
        <v>15</v>
      </c>
      <c r="C11" s="93">
        <v>0</v>
      </c>
      <c r="D11" s="44">
        <v>0</v>
      </c>
      <c r="E11" s="113">
        <f>C11-D11</f>
        <v>0</v>
      </c>
      <c r="F11" s="92">
        <v>0</v>
      </c>
      <c r="G11" s="114">
        <f>IFERROR(F11/E11,0)</f>
        <v>0</v>
      </c>
      <c r="H11" s="91"/>
      <c r="I11" s="115"/>
    </row>
    <row r="12" spans="1:30" x14ac:dyDescent="0.25">
      <c r="A12" s="66">
        <v>2</v>
      </c>
      <c r="B12" s="90" t="s">
        <v>16</v>
      </c>
      <c r="C12" s="44">
        <v>0</v>
      </c>
      <c r="D12" s="44">
        <v>0</v>
      </c>
      <c r="E12" s="113">
        <f t="shared" ref="E12:E30" si="0">C12-D12</f>
        <v>0</v>
      </c>
      <c r="F12" s="92">
        <v>0</v>
      </c>
      <c r="G12" s="114">
        <f t="shared" ref="G12:G30" si="1">IFERROR(F12/E12,0)</f>
        <v>0</v>
      </c>
      <c r="H12" s="91"/>
      <c r="I12" s="115"/>
    </row>
    <row r="13" spans="1:30" x14ac:dyDescent="0.25">
      <c r="A13" s="66">
        <v>3</v>
      </c>
      <c r="B13" s="90" t="s">
        <v>17</v>
      </c>
      <c r="C13" s="44">
        <v>0</v>
      </c>
      <c r="D13" s="44">
        <v>0</v>
      </c>
      <c r="E13" s="113">
        <f t="shared" si="0"/>
        <v>0</v>
      </c>
      <c r="F13" s="92">
        <v>0</v>
      </c>
      <c r="G13" s="114">
        <f t="shared" si="1"/>
        <v>0</v>
      </c>
      <c r="H13" s="91"/>
      <c r="I13" s="115"/>
    </row>
    <row r="14" spans="1:30" x14ac:dyDescent="0.25">
      <c r="A14" s="66">
        <v>4</v>
      </c>
      <c r="B14" s="90" t="s">
        <v>18</v>
      </c>
      <c r="C14" s="44">
        <v>0</v>
      </c>
      <c r="D14" s="44">
        <v>0</v>
      </c>
      <c r="E14" s="113">
        <f t="shared" si="0"/>
        <v>0</v>
      </c>
      <c r="F14" s="92">
        <v>0</v>
      </c>
      <c r="G14" s="114">
        <f t="shared" si="1"/>
        <v>0</v>
      </c>
      <c r="H14" s="91"/>
      <c r="I14" s="115"/>
    </row>
    <row r="15" spans="1:30" x14ac:dyDescent="0.25">
      <c r="A15" s="66">
        <v>5</v>
      </c>
      <c r="B15" s="90" t="s">
        <v>19</v>
      </c>
      <c r="C15" s="44">
        <v>0</v>
      </c>
      <c r="D15" s="44">
        <v>0</v>
      </c>
      <c r="E15" s="113">
        <f t="shared" si="0"/>
        <v>0</v>
      </c>
      <c r="F15" s="92">
        <v>0</v>
      </c>
      <c r="G15" s="114">
        <f t="shared" si="1"/>
        <v>0</v>
      </c>
      <c r="H15" s="91"/>
      <c r="I15" s="115"/>
    </row>
    <row r="16" spans="1:30" x14ac:dyDescent="0.25">
      <c r="A16" s="66">
        <v>6</v>
      </c>
      <c r="B16" s="90" t="s">
        <v>20</v>
      </c>
      <c r="C16" s="44">
        <v>0</v>
      </c>
      <c r="D16" s="44">
        <v>0</v>
      </c>
      <c r="E16" s="113">
        <f t="shared" si="0"/>
        <v>0</v>
      </c>
      <c r="F16" s="92">
        <v>0</v>
      </c>
      <c r="G16" s="114">
        <f t="shared" si="1"/>
        <v>0</v>
      </c>
      <c r="H16" s="91"/>
      <c r="I16" s="115"/>
    </row>
    <row r="17" spans="1:9" x14ac:dyDescent="0.25">
      <c r="A17" s="66">
        <v>7</v>
      </c>
      <c r="B17" s="90" t="s">
        <v>21</v>
      </c>
      <c r="C17" s="44">
        <v>0</v>
      </c>
      <c r="D17" s="44">
        <v>0</v>
      </c>
      <c r="E17" s="113">
        <f t="shared" si="0"/>
        <v>0</v>
      </c>
      <c r="F17" s="92">
        <v>0</v>
      </c>
      <c r="G17" s="114">
        <f t="shared" si="1"/>
        <v>0</v>
      </c>
      <c r="H17" s="91"/>
      <c r="I17" s="115"/>
    </row>
    <row r="18" spans="1:9" x14ac:dyDescent="0.25">
      <c r="A18" s="66">
        <v>8</v>
      </c>
      <c r="B18" s="90" t="s">
        <v>22</v>
      </c>
      <c r="C18" s="44">
        <v>0</v>
      </c>
      <c r="D18" s="44">
        <v>0</v>
      </c>
      <c r="E18" s="113">
        <f t="shared" si="0"/>
        <v>0</v>
      </c>
      <c r="F18" s="92">
        <v>0</v>
      </c>
      <c r="G18" s="114">
        <f t="shared" si="1"/>
        <v>0</v>
      </c>
      <c r="H18" s="91"/>
      <c r="I18" s="115"/>
    </row>
    <row r="19" spans="1:9" x14ac:dyDescent="0.25">
      <c r="A19" s="66">
        <v>9</v>
      </c>
      <c r="B19" s="90" t="s">
        <v>23</v>
      </c>
      <c r="C19" s="44">
        <v>0</v>
      </c>
      <c r="D19" s="44">
        <v>0</v>
      </c>
      <c r="E19" s="113">
        <f t="shared" si="0"/>
        <v>0</v>
      </c>
      <c r="F19" s="92">
        <v>0</v>
      </c>
      <c r="G19" s="114">
        <f t="shared" si="1"/>
        <v>0</v>
      </c>
      <c r="H19" s="91"/>
      <c r="I19" s="115"/>
    </row>
    <row r="20" spans="1:9" x14ac:dyDescent="0.25">
      <c r="A20" s="66">
        <v>10</v>
      </c>
      <c r="B20" s="90" t="s">
        <v>24</v>
      </c>
      <c r="C20" s="44">
        <v>0</v>
      </c>
      <c r="D20" s="44">
        <v>0</v>
      </c>
      <c r="E20" s="113">
        <f t="shared" si="0"/>
        <v>0</v>
      </c>
      <c r="F20" s="92">
        <v>0</v>
      </c>
      <c r="G20" s="114">
        <f t="shared" si="1"/>
        <v>0</v>
      </c>
      <c r="H20" s="91"/>
      <c r="I20" s="115"/>
    </row>
    <row r="21" spans="1:9" x14ac:dyDescent="0.25">
      <c r="A21" s="66">
        <v>11</v>
      </c>
      <c r="B21" s="90" t="s">
        <v>24</v>
      </c>
      <c r="C21" s="44">
        <v>0</v>
      </c>
      <c r="D21" s="44">
        <v>0</v>
      </c>
      <c r="E21" s="113">
        <f t="shared" si="0"/>
        <v>0</v>
      </c>
      <c r="F21" s="92">
        <v>0</v>
      </c>
      <c r="G21" s="114">
        <f t="shared" si="1"/>
        <v>0</v>
      </c>
      <c r="H21" s="91"/>
      <c r="I21" s="115"/>
    </row>
    <row r="22" spans="1:9" x14ac:dyDescent="0.25">
      <c r="A22" s="66">
        <v>12</v>
      </c>
      <c r="B22" s="90" t="s">
        <v>24</v>
      </c>
      <c r="C22" s="44">
        <v>0</v>
      </c>
      <c r="D22" s="44">
        <v>0</v>
      </c>
      <c r="E22" s="113">
        <f t="shared" si="0"/>
        <v>0</v>
      </c>
      <c r="F22" s="92">
        <v>0</v>
      </c>
      <c r="G22" s="114">
        <f t="shared" si="1"/>
        <v>0</v>
      </c>
      <c r="H22" s="91"/>
      <c r="I22" s="115"/>
    </row>
    <row r="23" spans="1:9" x14ac:dyDescent="0.25">
      <c r="A23" s="66">
        <v>13</v>
      </c>
      <c r="B23" s="90" t="s">
        <v>24</v>
      </c>
      <c r="C23" s="44">
        <v>0</v>
      </c>
      <c r="D23" s="44">
        <v>0</v>
      </c>
      <c r="E23" s="113">
        <f t="shared" ref="E23:E27" si="2">C23-D23</f>
        <v>0</v>
      </c>
      <c r="F23" s="92">
        <v>0</v>
      </c>
      <c r="G23" s="114">
        <f t="shared" si="1"/>
        <v>0</v>
      </c>
      <c r="H23" s="91"/>
      <c r="I23" s="115"/>
    </row>
    <row r="24" spans="1:9" x14ac:dyDescent="0.25">
      <c r="A24" s="66">
        <v>14</v>
      </c>
      <c r="B24" s="90" t="s">
        <v>24</v>
      </c>
      <c r="C24" s="44">
        <v>0</v>
      </c>
      <c r="D24" s="44">
        <v>0</v>
      </c>
      <c r="E24" s="113">
        <f t="shared" si="2"/>
        <v>0</v>
      </c>
      <c r="F24" s="92">
        <v>0</v>
      </c>
      <c r="G24" s="114">
        <f t="shared" si="1"/>
        <v>0</v>
      </c>
      <c r="H24" s="91"/>
      <c r="I24" s="115"/>
    </row>
    <row r="25" spans="1:9" x14ac:dyDescent="0.25">
      <c r="A25" s="66">
        <v>15</v>
      </c>
      <c r="B25" s="90" t="s">
        <v>24</v>
      </c>
      <c r="C25" s="44">
        <v>0</v>
      </c>
      <c r="D25" s="44">
        <v>0</v>
      </c>
      <c r="E25" s="113">
        <f t="shared" si="2"/>
        <v>0</v>
      </c>
      <c r="F25" s="92">
        <v>0</v>
      </c>
      <c r="G25" s="114">
        <f t="shared" si="1"/>
        <v>0</v>
      </c>
      <c r="H25" s="91"/>
      <c r="I25" s="115"/>
    </row>
    <row r="26" spans="1:9" x14ac:dyDescent="0.25">
      <c r="A26" s="66">
        <v>16</v>
      </c>
      <c r="B26" s="90" t="s">
        <v>24</v>
      </c>
      <c r="C26" s="44">
        <v>0</v>
      </c>
      <c r="D26" s="44">
        <v>0</v>
      </c>
      <c r="E26" s="113">
        <f t="shared" si="2"/>
        <v>0</v>
      </c>
      <c r="F26" s="92">
        <v>0</v>
      </c>
      <c r="G26" s="114">
        <f t="shared" si="1"/>
        <v>0</v>
      </c>
      <c r="H26" s="91"/>
      <c r="I26" s="115"/>
    </row>
    <row r="27" spans="1:9" x14ac:dyDescent="0.25">
      <c r="A27" s="66">
        <v>17</v>
      </c>
      <c r="B27" s="90" t="s">
        <v>24</v>
      </c>
      <c r="C27" s="44">
        <v>0</v>
      </c>
      <c r="D27" s="44">
        <v>0</v>
      </c>
      <c r="E27" s="113">
        <f t="shared" si="2"/>
        <v>0</v>
      </c>
      <c r="F27" s="92">
        <v>0</v>
      </c>
      <c r="G27" s="114">
        <f t="shared" si="1"/>
        <v>0</v>
      </c>
      <c r="H27" s="91"/>
      <c r="I27" s="115"/>
    </row>
    <row r="28" spans="1:9" x14ac:dyDescent="0.25">
      <c r="A28" s="66">
        <v>18</v>
      </c>
      <c r="B28" s="90" t="s">
        <v>24</v>
      </c>
      <c r="C28" s="44">
        <v>0</v>
      </c>
      <c r="D28" s="44">
        <v>0</v>
      </c>
      <c r="E28" s="113">
        <f t="shared" si="0"/>
        <v>0</v>
      </c>
      <c r="F28" s="92">
        <v>0</v>
      </c>
      <c r="G28" s="114">
        <f t="shared" si="1"/>
        <v>0</v>
      </c>
      <c r="H28" s="91"/>
      <c r="I28" s="115"/>
    </row>
    <row r="29" spans="1:9" x14ac:dyDescent="0.25">
      <c r="A29" s="66">
        <v>19</v>
      </c>
      <c r="B29" s="90" t="s">
        <v>24</v>
      </c>
      <c r="C29" s="44">
        <v>0</v>
      </c>
      <c r="D29" s="44">
        <v>0</v>
      </c>
      <c r="E29" s="113">
        <f t="shared" ref="E29" si="3">C29-D29</f>
        <v>0</v>
      </c>
      <c r="F29" s="92">
        <v>0</v>
      </c>
      <c r="G29" s="49">
        <f t="shared" ref="G29" si="4">IFERROR(F29/E29,0)</f>
        <v>0</v>
      </c>
      <c r="H29" s="91"/>
      <c r="I29" s="115"/>
    </row>
    <row r="30" spans="1:9" ht="12.6" thickBot="1" x14ac:dyDescent="0.3">
      <c r="A30" s="66">
        <v>20</v>
      </c>
      <c r="B30" s="90" t="s">
        <v>24</v>
      </c>
      <c r="C30" s="44">
        <v>0</v>
      </c>
      <c r="D30" s="44">
        <v>0</v>
      </c>
      <c r="E30" s="113">
        <f t="shared" si="0"/>
        <v>0</v>
      </c>
      <c r="F30" s="92">
        <v>0</v>
      </c>
      <c r="G30" s="49">
        <f t="shared" si="1"/>
        <v>0</v>
      </c>
      <c r="H30" s="91"/>
      <c r="I30" s="115"/>
    </row>
    <row r="31" spans="1:9" ht="12.6" thickBot="1" x14ac:dyDescent="0.3">
      <c r="B31" s="116" t="s">
        <v>25</v>
      </c>
      <c r="C31" s="117"/>
      <c r="D31" s="85"/>
      <c r="E31" s="85"/>
      <c r="F31" s="118">
        <f>SUM(F11:F30)</f>
        <v>0</v>
      </c>
      <c r="G31" s="119"/>
      <c r="H31" s="120"/>
      <c r="I31" s="121"/>
    </row>
    <row r="32" spans="1:9" x14ac:dyDescent="0.25">
      <c r="B32" s="122" t="s">
        <v>114</v>
      </c>
      <c r="C32" s="123"/>
      <c r="D32" s="85"/>
      <c r="E32" s="85"/>
      <c r="F32" s="87"/>
      <c r="G32" s="124"/>
      <c r="H32" s="124"/>
      <c r="I32" s="121"/>
    </row>
    <row r="33" spans="2:8" x14ac:dyDescent="0.2">
      <c r="B33" s="125"/>
      <c r="C33" s="126"/>
      <c r="D33" s="127"/>
      <c r="E33" s="127"/>
      <c r="F33" s="127"/>
      <c r="G33" s="127"/>
      <c r="H33" s="127"/>
    </row>
    <row r="34" spans="2:8" x14ac:dyDescent="0.2">
      <c r="B34" s="127"/>
      <c r="C34" s="128"/>
      <c r="D34" s="129"/>
      <c r="E34" s="129"/>
      <c r="F34" s="129"/>
      <c r="G34" s="129"/>
      <c r="H34" s="129"/>
    </row>
    <row r="35" spans="2:8" x14ac:dyDescent="0.2">
      <c r="B35" s="127"/>
      <c r="C35" s="128"/>
      <c r="D35" s="129"/>
      <c r="E35" s="129"/>
      <c r="F35" s="129"/>
      <c r="G35" s="129"/>
      <c r="H35" s="129"/>
    </row>
    <row r="36" spans="2:8" x14ac:dyDescent="0.2">
      <c r="B36" s="130"/>
      <c r="C36" s="131"/>
      <c r="D36" s="130"/>
      <c r="E36" s="130"/>
      <c r="F36" s="130"/>
      <c r="G36" s="130"/>
      <c r="H36" s="130"/>
    </row>
    <row r="37" spans="2:8" x14ac:dyDescent="0.2">
      <c r="B37" s="130"/>
      <c r="C37" s="128"/>
      <c r="D37" s="129"/>
      <c r="E37" s="129"/>
      <c r="F37" s="129"/>
      <c r="G37" s="129"/>
      <c r="H37" s="129"/>
    </row>
    <row r="38" spans="2:8" x14ac:dyDescent="0.2">
      <c r="B38" s="130"/>
      <c r="C38" s="128"/>
      <c r="D38" s="129"/>
      <c r="E38" s="129"/>
      <c r="F38" s="129"/>
      <c r="G38" s="129"/>
      <c r="H38" s="129"/>
    </row>
    <row r="39" spans="2:8" x14ac:dyDescent="0.2">
      <c r="B39" s="130"/>
      <c r="C39" s="128"/>
      <c r="D39" s="129"/>
      <c r="E39" s="129"/>
      <c r="F39" s="129"/>
      <c r="G39" s="129"/>
      <c r="H39" s="129"/>
    </row>
    <row r="40" spans="2:8" x14ac:dyDescent="0.2">
      <c r="B40" s="130"/>
      <c r="C40" s="131"/>
      <c r="D40" s="130"/>
      <c r="E40" s="130"/>
      <c r="F40" s="130"/>
      <c r="G40" s="130"/>
      <c r="H40" s="130"/>
    </row>
  </sheetData>
  <sheetProtection password="C4A0" sheet="1" objects="1" scenarios="1"/>
  <conditionalFormatting sqref="F11:F21 F28 F30">
    <cfRule type="cellIs" dxfId="7" priority="8" stopIfTrue="1" operator="greaterThan">
      <formula>E11</formula>
    </cfRule>
  </conditionalFormatting>
  <conditionalFormatting sqref="B20:B21 B28 B30">
    <cfRule type="containsText" dxfId="6" priority="7" operator="containsText" text="Other (Specify)">
      <formula>NOT(ISERROR(SEARCH("Other (Specify)",B20)))</formula>
    </cfRule>
  </conditionalFormatting>
  <conditionalFormatting sqref="F23:F27">
    <cfRule type="cellIs" dxfId="5" priority="6" stopIfTrue="1" operator="greaterThan">
      <formula>E23</formula>
    </cfRule>
  </conditionalFormatting>
  <conditionalFormatting sqref="B23:B27">
    <cfRule type="containsText" dxfId="4" priority="5" operator="containsText" text="Other (Specify)">
      <formula>NOT(ISERROR(SEARCH("Other (Specify)",B23)))</formula>
    </cfRule>
  </conditionalFormatting>
  <conditionalFormatting sqref="F22">
    <cfRule type="cellIs" dxfId="3" priority="4" stopIfTrue="1" operator="greaterThan">
      <formula>E22</formula>
    </cfRule>
  </conditionalFormatting>
  <conditionalFormatting sqref="B22">
    <cfRule type="containsText" dxfId="2" priority="3" operator="containsText" text="Other (Specify)">
      <formula>NOT(ISERROR(SEARCH("Other (Specify)",B22)))</formula>
    </cfRule>
  </conditionalFormatting>
  <conditionalFormatting sqref="F29">
    <cfRule type="cellIs" dxfId="1" priority="2" stopIfTrue="1" operator="greaterThan">
      <formula>E29</formula>
    </cfRule>
  </conditionalFormatting>
  <conditionalFormatting sqref="B29">
    <cfRule type="containsText" dxfId="0" priority="1" operator="containsText" text="Other (Specify)">
      <formula>NOT(ISERROR(SEARCH("Other (Specify)",B29)))</formula>
    </cfRule>
  </conditionalFormatting>
  <pageMargins left="0.25" right="0.25"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2"/>
  <sheetViews>
    <sheetView zoomScaleNormal="100" workbookViewId="0">
      <selection activeCell="F27" sqref="F27"/>
    </sheetView>
  </sheetViews>
  <sheetFormatPr defaultColWidth="8.85546875" defaultRowHeight="14.25" x14ac:dyDescent="0.2"/>
  <cols>
    <col min="1" max="1" width="2.85546875" style="110" customWidth="1"/>
    <col min="2" max="2" width="52.140625" style="11" bestFit="1" customWidth="1"/>
    <col min="3" max="4" width="16.28515625" style="11" customWidth="1"/>
    <col min="5" max="7" width="9" style="11" customWidth="1"/>
    <col min="8" max="16384" width="8.85546875" style="11"/>
  </cols>
  <sheetData>
    <row r="1" spans="1:30" s="2" customFormat="1" ht="14.45" x14ac:dyDescent="0.3">
      <c r="A1" s="176" t="s">
        <v>121</v>
      </c>
      <c r="B1" s="96"/>
      <c r="C1" s="96"/>
      <c r="D1" s="177" t="s">
        <v>124</v>
      </c>
      <c r="E1" s="1"/>
      <c r="F1" s="1"/>
      <c r="G1" s="1"/>
      <c r="H1" s="1"/>
      <c r="I1" s="1"/>
      <c r="J1" s="1"/>
    </row>
    <row r="2" spans="1:30" s="179" customFormat="1" ht="10.15" x14ac:dyDescent="0.2">
      <c r="A2" s="175" t="s">
        <v>122</v>
      </c>
      <c r="B2" s="178"/>
      <c r="C2" s="178"/>
      <c r="D2" s="178"/>
      <c r="E2" s="178"/>
    </row>
    <row r="3" spans="1:30" s="179" customFormat="1" ht="10.15" x14ac:dyDescent="0.2">
      <c r="A3" s="175" t="s">
        <v>123</v>
      </c>
      <c r="B3" s="178"/>
      <c r="C3" s="178"/>
      <c r="D3" s="178"/>
      <c r="E3" s="178"/>
    </row>
    <row r="4" spans="1:30" s="2" customFormat="1" ht="6" customHeight="1" x14ac:dyDescent="0.3">
      <c r="A4" s="175"/>
      <c r="B4" s="96"/>
      <c r="C4" s="96"/>
      <c r="D4" s="96"/>
      <c r="E4" s="96"/>
      <c r="F4" s="1"/>
      <c r="G4" s="1"/>
      <c r="H4" s="1"/>
      <c r="I4" s="1"/>
      <c r="J4" s="1"/>
      <c r="K4" s="1"/>
      <c r="L4" s="1"/>
      <c r="M4" s="1"/>
      <c r="N4" s="1"/>
      <c r="O4" s="1"/>
    </row>
    <row r="5" spans="1:30" s="2" customFormat="1" ht="13.9" x14ac:dyDescent="0.25">
      <c r="A5" s="10"/>
      <c r="B5" s="72" t="s">
        <v>101</v>
      </c>
      <c r="C5" s="1"/>
      <c r="D5" s="1"/>
      <c r="E5" s="1"/>
      <c r="F5" s="1"/>
      <c r="G5" s="1"/>
      <c r="H5" s="1"/>
      <c r="I5" s="1"/>
      <c r="J5" s="1"/>
      <c r="K5" s="1"/>
      <c r="L5" s="1"/>
      <c r="M5" s="1"/>
      <c r="N5" s="1"/>
      <c r="O5" s="1"/>
      <c r="P5" s="1"/>
      <c r="Q5" s="1"/>
      <c r="R5" s="1"/>
      <c r="S5" s="1"/>
      <c r="T5" s="1"/>
      <c r="U5" s="1"/>
      <c r="V5" s="1"/>
      <c r="W5" s="1"/>
      <c r="X5" s="1"/>
      <c r="Y5" s="1"/>
      <c r="Z5" s="1"/>
      <c r="AA5" s="1"/>
      <c r="AB5" s="1"/>
      <c r="AC5" s="1"/>
      <c r="AD5" s="1"/>
    </row>
    <row r="6" spans="1:30" s="71" customFormat="1" ht="11.45" x14ac:dyDescent="0.2">
      <c r="A6" s="66"/>
      <c r="B6" s="71" t="s">
        <v>97</v>
      </c>
      <c r="C6" s="73">
        <f>'1-3) Certifications'!C22</f>
        <v>0</v>
      </c>
    </row>
    <row r="7" spans="1:30" s="71" customFormat="1" ht="11.45" x14ac:dyDescent="0.2">
      <c r="A7" s="66"/>
      <c r="B7" s="71" t="s">
        <v>95</v>
      </c>
      <c r="C7" s="73">
        <f>'1-3) Certifications'!C36</f>
        <v>0</v>
      </c>
    </row>
    <row r="8" spans="1:30" s="17" customFormat="1" ht="17.45" x14ac:dyDescent="0.3">
      <c r="A8" s="109"/>
      <c r="B8" s="16" t="s">
        <v>45</v>
      </c>
    </row>
    <row r="9" spans="1:30" ht="13.9" x14ac:dyDescent="0.25">
      <c r="C9" s="19" t="s">
        <v>37</v>
      </c>
      <c r="D9" s="19" t="s">
        <v>27</v>
      </c>
    </row>
    <row r="10" spans="1:30" ht="13.9" x14ac:dyDescent="0.25">
      <c r="A10" s="110" t="s">
        <v>47</v>
      </c>
      <c r="B10" s="13" t="s">
        <v>38</v>
      </c>
      <c r="C10" s="14">
        <f>'4) SSC Labor'!J61</f>
        <v>0</v>
      </c>
      <c r="D10" s="18">
        <f>'4) SSC Labor'!R61</f>
        <v>0</v>
      </c>
    </row>
    <row r="11" spans="1:30" ht="13.9" x14ac:dyDescent="0.25">
      <c r="A11" s="110" t="s">
        <v>48</v>
      </c>
      <c r="B11" s="13" t="s">
        <v>39</v>
      </c>
      <c r="C11" s="14">
        <f>'4) SSC Labor'!K61</f>
        <v>0</v>
      </c>
      <c r="D11" s="18">
        <f>'4) SSC Labor'!U61</f>
        <v>0</v>
      </c>
    </row>
    <row r="12" spans="1:30" ht="14.45" thickBot="1" x14ac:dyDescent="0.3">
      <c r="A12" s="110" t="s">
        <v>8</v>
      </c>
      <c r="B12" s="20" t="s">
        <v>32</v>
      </c>
      <c r="C12" s="26" t="s">
        <v>28</v>
      </c>
      <c r="D12" s="21">
        <f>'6) SSC overhead &amp; indirect'!F31</f>
        <v>0</v>
      </c>
    </row>
    <row r="13" spans="1:30" ht="14.45" thickTop="1" x14ac:dyDescent="0.25">
      <c r="A13" s="110" t="s">
        <v>49</v>
      </c>
      <c r="B13" s="22" t="s">
        <v>29</v>
      </c>
      <c r="C13" s="23">
        <f>SUM(C10:C11)</f>
        <v>0</v>
      </c>
      <c r="D13" s="24">
        <f>SUM(D10:D12)</f>
        <v>0</v>
      </c>
    </row>
    <row r="15" spans="1:30" ht="13.9" x14ac:dyDescent="0.25">
      <c r="A15" s="110" t="s">
        <v>50</v>
      </c>
      <c r="B15" s="11" t="s">
        <v>33</v>
      </c>
      <c r="D15" s="25">
        <f>D16*4</f>
        <v>0</v>
      </c>
    </row>
    <row r="16" spans="1:30" ht="13.9" x14ac:dyDescent="0.25">
      <c r="A16" s="111" t="s">
        <v>26</v>
      </c>
      <c r="B16" s="12" t="s">
        <v>34</v>
      </c>
      <c r="D16" s="28">
        <f>IFERROR(ROUND(D13/C10/4,2),0)</f>
        <v>0</v>
      </c>
    </row>
    <row r="18" spans="1:4" ht="13.9" x14ac:dyDescent="0.25">
      <c r="B18" s="12" t="s">
        <v>36</v>
      </c>
    </row>
    <row r="19" spans="1:4" ht="13.9" x14ac:dyDescent="0.25">
      <c r="C19" s="19" t="s">
        <v>37</v>
      </c>
      <c r="D19" s="19" t="s">
        <v>27</v>
      </c>
    </row>
    <row r="20" spans="1:4" ht="13.9" x14ac:dyDescent="0.25">
      <c r="A20" s="110" t="s">
        <v>52</v>
      </c>
      <c r="B20" s="13" t="s">
        <v>38</v>
      </c>
      <c r="C20" s="29">
        <v>1</v>
      </c>
      <c r="D20" s="31">
        <f>IFERROR(D10/C10,0)</f>
        <v>0</v>
      </c>
    </row>
    <row r="21" spans="1:4" ht="13.9" x14ac:dyDescent="0.25">
      <c r="A21" s="110" t="s">
        <v>53</v>
      </c>
      <c r="B21" s="13" t="s">
        <v>39</v>
      </c>
      <c r="C21" s="29">
        <f>IFERROR(C11/$C$10,0)</f>
        <v>0</v>
      </c>
      <c r="D21" s="31">
        <f>IFERROR(D11/C10,0)</f>
        <v>0</v>
      </c>
    </row>
    <row r="22" spans="1:4" ht="14.45" thickBot="1" x14ac:dyDescent="0.3">
      <c r="A22" s="110" t="s">
        <v>55</v>
      </c>
      <c r="B22" s="20" t="s">
        <v>32</v>
      </c>
      <c r="C22" s="27" t="s">
        <v>28</v>
      </c>
      <c r="D22" s="32">
        <f>IFERROR(D12/C10,0)</f>
        <v>0</v>
      </c>
    </row>
    <row r="23" spans="1:4" ht="14.45" thickTop="1" x14ac:dyDescent="0.25">
      <c r="A23" s="111" t="s">
        <v>56</v>
      </c>
      <c r="B23" s="22" t="s">
        <v>29</v>
      </c>
      <c r="C23" s="30">
        <f>SUM(C20:C21)</f>
        <v>1</v>
      </c>
      <c r="D23" s="33">
        <f>SUM(D20:D22)</f>
        <v>0</v>
      </c>
    </row>
    <row r="25" spans="1:4" ht="17.45" x14ac:dyDescent="0.3">
      <c r="B25" s="16" t="s">
        <v>35</v>
      </c>
      <c r="C25" s="17"/>
    </row>
    <row r="26" spans="1:4" ht="13.9" x14ac:dyDescent="0.25">
      <c r="B26" s="36" t="s">
        <v>44</v>
      </c>
      <c r="C26" s="37"/>
      <c r="D26" s="14">
        <f>IFERROR(C11/C10,0)</f>
        <v>0</v>
      </c>
    </row>
    <row r="27" spans="1:4" ht="42" customHeight="1" x14ac:dyDescent="0.3">
      <c r="B27" s="198" t="str">
        <f>CONCATENATE("Each hour of labor claimed as SSC service time includes ",TEXT(D26,"#,##0.00")," hour(s) of allocated SSC labor. (",TEXT(D26+1,"#,##0.00")," hour(s) of SSC labor reimbursed per 1.00 hour of claimed service time)")</f>
        <v>Each hour of labor claimed as SSC service time includes 0.00 hour(s) of allocated SSC labor. (1.00 hour(s) of SSC labor reimbursed per 1.00 hour of claimed service time)</v>
      </c>
      <c r="C27" s="199"/>
      <c r="D27" s="200"/>
    </row>
    <row r="28" spans="1:4" ht="13.9" x14ac:dyDescent="0.25">
      <c r="B28" s="35"/>
      <c r="C28" s="34"/>
      <c r="D28" s="35"/>
    </row>
    <row r="29" spans="1:4" ht="13.9" x14ac:dyDescent="0.25">
      <c r="B29" s="36" t="s">
        <v>120</v>
      </c>
      <c r="C29" s="37"/>
      <c r="D29" s="15">
        <f>IFERROR(D12/D13,0)</f>
        <v>0</v>
      </c>
    </row>
    <row r="30" spans="1:4" ht="42" customHeight="1" x14ac:dyDescent="0.3">
      <c r="B30" s="198" t="str">
        <f>CONCATENATE(TEXT(D29*100,"$0")," of each $100 reimbursed by this rate pays for SSC overhead and indirect costs.")</f>
        <v>$0 of each $100 reimbursed by this rate pays for SSC overhead and indirect costs.</v>
      </c>
      <c r="C30" s="199"/>
      <c r="D30" s="200"/>
    </row>
    <row r="31" spans="1:4" x14ac:dyDescent="0.2">
      <c r="B31" s="35"/>
      <c r="C31" s="35"/>
    </row>
    <row r="32" spans="1:4" x14ac:dyDescent="0.2">
      <c r="B32" s="35"/>
      <c r="C32" s="35"/>
    </row>
  </sheetData>
  <sheetProtection password="C4A0" sheet="1" objects="1" scenarios="1"/>
  <mergeCells count="2">
    <mergeCell ref="B30:D30"/>
    <mergeCell ref="B27:D27"/>
  </mergeCells>
  <pageMargins left="0.25" right="0.25"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1-3) Certifications</vt:lpstr>
      <vt:lpstr>4) SSC Labor</vt:lpstr>
      <vt:lpstr>5) SSC responsibilities</vt:lpstr>
      <vt:lpstr>6) SSC overhead &amp; indirect</vt:lpstr>
      <vt:lpstr>7) Rate Calculation</vt:lpstr>
      <vt:lpstr>'1-3) Certifications'!Print_Titles</vt:lpstr>
      <vt:lpstr>'4) SSC Labor'!Print_Titles</vt:lpstr>
      <vt:lpstr>'5) SSC responsibilities'!Print_Titles</vt:lpstr>
      <vt:lpstr>'6) SSC overhead &amp; indirect'!Print_Titles</vt:lpstr>
      <vt:lpstr>'7) Rate Calculation'!Print_Titles</vt:lpstr>
    </vt:vector>
  </TitlesOfParts>
  <Company>DHS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County Waiver Agency Support and Service Coordination (SSC) Rates</dc:title>
  <dc:creator>BLTCF</dc:creator>
  <cp:lastModifiedBy>Pritchard, James B</cp:lastModifiedBy>
  <cp:lastPrinted>2019-09-16T18:52:12Z</cp:lastPrinted>
  <dcterms:created xsi:type="dcterms:W3CDTF">2019-07-15T13:27:23Z</dcterms:created>
  <dcterms:modified xsi:type="dcterms:W3CDTF">2019-09-16T19:16:54Z</dcterms:modified>
</cp:coreProperties>
</file>