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11340" windowHeight="6036" tabRatio="624"/>
  </bookViews>
  <sheets>
    <sheet name="F-11023" sheetId="1" r:id="rId1"/>
    <sheet name="F-11023B (30%)" sheetId="4" r:id="rId2"/>
    <sheet name="F-11023C-Office Use Only" sheetId="3" r:id="rId3"/>
  </sheets>
  <definedNames>
    <definedName name="_xlnm.Print_Titles" localSheetId="0">'F-11023'!$5:$6</definedName>
    <definedName name="_xlnm.Print_Titles" localSheetId="1">'F-11023B (30%)'!$11:$12</definedName>
    <definedName name="_xlnm.Print_Titles" localSheetId="2">'F-11023C-Office Use Only'!$4:$8</definedName>
  </definedNames>
  <calcPr calcId="145621"/>
</workbook>
</file>

<file path=xl/calcChain.xml><?xml version="1.0" encoding="utf-8"?>
<calcChain xmlns="http://schemas.openxmlformats.org/spreadsheetml/2006/main">
  <c r="G15" i="4" l="1"/>
  <c r="G42" i="4" l="1"/>
  <c r="G48" i="4" l="1"/>
  <c r="G60" i="4" l="1"/>
  <c r="G59" i="4"/>
  <c r="G56" i="4"/>
  <c r="G52" i="4"/>
  <c r="G40" i="4"/>
  <c r="G38" i="4"/>
  <c r="G36" i="4"/>
  <c r="G32" i="4"/>
  <c r="G29" i="4"/>
  <c r="G28" i="4"/>
  <c r="G23" i="4"/>
  <c r="G21" i="4"/>
  <c r="G20" i="4"/>
  <c r="G16" i="4"/>
  <c r="G17" i="4" s="1"/>
  <c r="G19" i="4" s="1"/>
  <c r="H56" i="1"/>
  <c r="L56" i="1"/>
  <c r="G25" i="4" l="1"/>
  <c r="G65" i="4" l="1"/>
  <c r="G64" i="4"/>
  <c r="G62" i="4" l="1"/>
  <c r="G34" i="4" l="1"/>
  <c r="G63" i="4" s="1"/>
  <c r="G66" i="4" l="1"/>
  <c r="G68" i="4" s="1"/>
  <c r="G70" i="4" s="1"/>
  <c r="D21" i="1"/>
  <c r="H21" i="1" s="1"/>
  <c r="L21" i="1" s="1"/>
  <c r="D22" i="1"/>
  <c r="H22" i="1" s="1"/>
  <c r="D23" i="1"/>
  <c r="H23" i="1" s="1"/>
  <c r="L23" i="1" s="1"/>
  <c r="D24" i="1"/>
  <c r="H24" i="1" s="1"/>
  <c r="L24" i="1" s="1"/>
  <c r="D25" i="1"/>
  <c r="H25" i="1" s="1"/>
  <c r="L25" i="1" s="1"/>
  <c r="D26" i="1"/>
  <c r="H26" i="1" s="1"/>
  <c r="L26" i="1" s="1"/>
  <c r="D27" i="1"/>
  <c r="H27" i="1" s="1"/>
  <c r="L27" i="1" s="1"/>
  <c r="D12" i="1"/>
  <c r="H12" i="1" s="1"/>
  <c r="L12" i="1" s="1"/>
  <c r="D13" i="1"/>
  <c r="H13" i="1" s="1"/>
  <c r="L13" i="1" s="1"/>
  <c r="D14" i="1"/>
  <c r="H14" i="1" s="1"/>
  <c r="D15" i="1"/>
  <c r="H15" i="1" s="1"/>
  <c r="L15" i="1" s="1"/>
  <c r="D16" i="1"/>
  <c r="H16" i="1" s="1"/>
  <c r="L16" i="1" s="1"/>
  <c r="D17" i="1"/>
  <c r="H17" i="1" s="1"/>
  <c r="L17" i="1" s="1"/>
  <c r="D36" i="1"/>
  <c r="H36" i="1" s="1"/>
  <c r="D37" i="1"/>
  <c r="H37" i="1" s="1"/>
  <c r="L37" i="1" s="1"/>
  <c r="D38" i="1"/>
  <c r="H38" i="1" s="1"/>
  <c r="L38" i="1" s="1"/>
  <c r="D39" i="1"/>
  <c r="H39" i="1" s="1"/>
  <c r="L39" i="1" s="1"/>
  <c r="D40" i="1"/>
  <c r="H40" i="1" s="1"/>
  <c r="L40" i="1" s="1"/>
  <c r="D41" i="1"/>
  <c r="H41" i="1" s="1"/>
  <c r="L41" i="1" s="1"/>
  <c r="D42" i="1"/>
  <c r="H42" i="1" s="1"/>
  <c r="L42" i="1" s="1"/>
  <c r="D43" i="1"/>
  <c r="H43" i="1" s="1"/>
  <c r="L43" i="1" s="1"/>
  <c r="D44" i="1"/>
  <c r="H44" i="1" s="1"/>
  <c r="L44" i="1" s="1"/>
  <c r="D45" i="1"/>
  <c r="H45" i="1" s="1"/>
  <c r="L45" i="1" s="1"/>
  <c r="D46" i="1"/>
  <c r="H46" i="1" s="1"/>
  <c r="L46" i="1" s="1"/>
  <c r="D47" i="1"/>
  <c r="H47" i="1" s="1"/>
  <c r="L47" i="1" s="1"/>
  <c r="D48" i="1"/>
  <c r="H48" i="1" s="1"/>
  <c r="L48" i="1" s="1"/>
  <c r="D49" i="1"/>
  <c r="H49" i="1" s="1"/>
  <c r="L49" i="1" s="1"/>
  <c r="D50" i="1"/>
  <c r="H50" i="1" s="1"/>
  <c r="L50" i="1" s="1"/>
  <c r="D51" i="1"/>
  <c r="H51" i="1" s="1"/>
  <c r="L51" i="1" s="1"/>
  <c r="D52" i="1"/>
  <c r="H52" i="1" s="1"/>
  <c r="L52" i="1" s="1"/>
  <c r="D53" i="1"/>
  <c r="H53" i="1" s="1"/>
  <c r="L53" i="1" s="1"/>
  <c r="D54" i="1"/>
  <c r="H54" i="1" s="1"/>
  <c r="L54" i="1" s="1"/>
  <c r="D57" i="1"/>
  <c r="H57" i="1" s="1"/>
  <c r="L57" i="1" s="1"/>
  <c r="D58" i="1"/>
  <c r="H58" i="1" s="1"/>
  <c r="L58" i="1" s="1"/>
  <c r="D59" i="1"/>
  <c r="H59" i="1" s="1"/>
  <c r="L59" i="1" s="1"/>
  <c r="D60" i="1"/>
  <c r="H60" i="1" s="1"/>
  <c r="L60" i="1" s="1"/>
  <c r="D61" i="1"/>
  <c r="H61" i="1" s="1"/>
  <c r="L61" i="1" s="1"/>
  <c r="D62" i="1"/>
  <c r="H62" i="1" s="1"/>
  <c r="L62" i="1" s="1"/>
  <c r="D63" i="1"/>
  <c r="H63" i="1" s="1"/>
  <c r="L63" i="1" s="1"/>
  <c r="D64" i="1"/>
  <c r="H64" i="1" s="1"/>
  <c r="L64" i="1" s="1"/>
  <c r="D65" i="1"/>
  <c r="H65" i="1" s="1"/>
  <c r="L65" i="1" s="1"/>
  <c r="D73" i="1"/>
  <c r="H73" i="1" s="1"/>
  <c r="D74" i="1"/>
  <c r="H74" i="1" s="1"/>
  <c r="L74" i="1" s="1"/>
  <c r="D75" i="1"/>
  <c r="H75" i="1" s="1"/>
  <c r="L75" i="1" s="1"/>
  <c r="D76" i="1"/>
  <c r="H76" i="1" s="1"/>
  <c r="L76" i="1" s="1"/>
  <c r="D77" i="1"/>
  <c r="H77" i="1" s="1"/>
  <c r="L77" i="1" s="1"/>
  <c r="D78" i="1"/>
  <c r="H78" i="1" s="1"/>
  <c r="L78" i="1" s="1"/>
  <c r="D79" i="1"/>
  <c r="H79" i="1" s="1"/>
  <c r="L79" i="1" s="1"/>
  <c r="J29" i="1"/>
  <c r="J19" i="1"/>
  <c r="J67" i="1"/>
  <c r="J81" i="1"/>
  <c r="F19" i="1"/>
  <c r="F29" i="1"/>
  <c r="F67" i="1"/>
  <c r="F81" i="1"/>
  <c r="C29" i="1"/>
  <c r="C19" i="1"/>
  <c r="C67" i="1"/>
  <c r="C81" i="1"/>
  <c r="B19" i="1"/>
  <c r="B29" i="1"/>
  <c r="B67" i="1"/>
  <c r="B81" i="1"/>
  <c r="C30" i="1" l="1"/>
  <c r="F30" i="1"/>
  <c r="F82" i="1" s="1"/>
  <c r="J30" i="1"/>
  <c r="J82" i="1" s="1"/>
  <c r="D67" i="1"/>
  <c r="B30" i="1"/>
  <c r="B82" i="1" s="1"/>
  <c r="D29" i="1"/>
  <c r="D19" i="1"/>
  <c r="C82" i="1"/>
  <c r="H19" i="1"/>
  <c r="L14" i="1"/>
  <c r="L19" i="1" s="1"/>
  <c r="H81" i="1"/>
  <c r="L73" i="1"/>
  <c r="L81" i="1" s="1"/>
  <c r="H67" i="1"/>
  <c r="L36" i="1"/>
  <c r="L67" i="1" s="1"/>
  <c r="L22" i="1"/>
  <c r="L29" i="1" s="1"/>
  <c r="H29" i="1"/>
  <c r="D81" i="1"/>
  <c r="G18" i="4" l="1"/>
  <c r="D30" i="1"/>
  <c r="D82" i="1" s="1"/>
  <c r="H30" i="1"/>
  <c r="H82" i="1" s="1"/>
  <c r="L30" i="1"/>
  <c r="G14" i="4" l="1"/>
  <c r="L82" i="1"/>
</calcChain>
</file>

<file path=xl/sharedStrings.xml><?xml version="1.0" encoding="utf-8"?>
<sst xmlns="http://schemas.openxmlformats.org/spreadsheetml/2006/main" count="169" uniqueCount="146">
  <si>
    <t>WISCONSIN MEDICAID</t>
  </si>
  <si>
    <t>Reporting Period</t>
  </si>
  <si>
    <t>RURAL HEALTH CLINIC RECLASSIFICATION AND ADJUSTMENT OF TRIAL BALANCE EXPENSES</t>
  </si>
  <si>
    <t>SECTION II — FACILITY HEALTH CARE STAFF COSTS</t>
  </si>
  <si>
    <t>Trial Balance Costs</t>
  </si>
  <si>
    <t>Compensation</t>
  </si>
  <si>
    <t>Other</t>
  </si>
  <si>
    <t xml:space="preserve">10. Medical Equipment Rental </t>
  </si>
  <si>
    <t xml:space="preserve">13. Medical Records </t>
  </si>
  <si>
    <t>17. Rent or Lease</t>
  </si>
  <si>
    <t>18. Insurance</t>
  </si>
  <si>
    <t>20. Property Tax</t>
  </si>
  <si>
    <t>23. Laundry</t>
  </si>
  <si>
    <t xml:space="preserve">24. Utilities </t>
  </si>
  <si>
    <t xml:space="preserve">25. Telephone </t>
  </si>
  <si>
    <t xml:space="preserve">27. Accounting </t>
  </si>
  <si>
    <t xml:space="preserve">28. Office Salaries </t>
  </si>
  <si>
    <t xml:space="preserve">29. Office Supplies </t>
  </si>
  <si>
    <t>30. Legal</t>
  </si>
  <si>
    <t xml:space="preserve">31. Physician Recruitment </t>
  </si>
  <si>
    <t>33. Transportation (RHC Staff)</t>
  </si>
  <si>
    <t>34. Medical Director Fees</t>
  </si>
  <si>
    <t>COST REPORT FOR PROVIDER-BASED RURAL HEALTH CLINICS</t>
  </si>
  <si>
    <t>38. Laboratory</t>
  </si>
  <si>
    <t>39. Radiology</t>
  </si>
  <si>
    <t>40. Pharmacy</t>
  </si>
  <si>
    <t>41. Optometry</t>
  </si>
  <si>
    <t>42. Advertising</t>
  </si>
  <si>
    <t>21. Non-Medical Depreciation</t>
  </si>
  <si>
    <t>Reclassification</t>
  </si>
  <si>
    <t>Source/Account #</t>
  </si>
  <si>
    <t>Account Title</t>
  </si>
  <si>
    <t>Explanation of Items</t>
  </si>
  <si>
    <r>
      <t>Instructions:</t>
    </r>
    <r>
      <rPr>
        <sz val="10"/>
        <rFont val="Arial"/>
        <family val="2"/>
      </rPr>
      <t xml:space="preserve"> Type or print clearly.</t>
    </r>
  </si>
  <si>
    <t>From</t>
  </si>
  <si>
    <t>To</t>
  </si>
  <si>
    <r>
      <t xml:space="preserve">7.  Subtotal – RHC Staff Costs
    </t>
    </r>
    <r>
      <rPr>
        <sz val="9"/>
        <rFont val="Arial"/>
        <family val="2"/>
      </rPr>
      <t xml:space="preserve">(Sum of Lines 1 through 6) </t>
    </r>
  </si>
  <si>
    <t xml:space="preserve">5.  Medical Assistant </t>
  </si>
  <si>
    <t xml:space="preserve">6.  Other Primary Care Staff –
     Specify Below </t>
  </si>
  <si>
    <t>4.  Other Nurse (Registered/
     Licensed Practical Nurse)</t>
  </si>
  <si>
    <t>3.  Nurse Practitioner</t>
  </si>
  <si>
    <t>2.  Physician Assistant</t>
  </si>
  <si>
    <t>1.  Physician</t>
  </si>
  <si>
    <t xml:space="preserve">8.  Medical Supplies </t>
  </si>
  <si>
    <t>9.  Medical Equipment
     Depreciation</t>
  </si>
  <si>
    <t xml:space="preserve">11. Medical Equipment
      Repairs and Maintenance </t>
  </si>
  <si>
    <t xml:space="preserve">14. Other – Specify Below </t>
  </si>
  <si>
    <r>
      <t xml:space="preserve">15. Subtotal – Other Direct
      RHC Health Care Costs
     </t>
    </r>
    <r>
      <rPr>
        <sz val="9"/>
        <rFont val="Arial"/>
        <family val="2"/>
      </rPr>
      <t>(Sum of Lines 8 through 14)</t>
    </r>
    <r>
      <rPr>
        <sz val="10"/>
        <rFont val="Arial"/>
        <family val="2"/>
      </rPr>
      <t xml:space="preserve"> </t>
    </r>
  </si>
  <si>
    <r>
      <t xml:space="preserve">16. Total Cost – RHC Services
      </t>
    </r>
    <r>
      <rPr>
        <sz val="9"/>
        <rFont val="Arial"/>
        <family val="2"/>
      </rPr>
      <t>(Sum of Lines 7 and 15)</t>
    </r>
  </si>
  <si>
    <r>
      <t>Total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(Columns 1 and 2)</t>
    </r>
  </si>
  <si>
    <r>
      <t>Reclassified Trial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Balance</t>
    </r>
    <r>
      <rPr>
        <sz val="10"/>
        <rFont val="Arial"/>
        <family val="2"/>
      </rPr>
      <t xml:space="preserve"> 
</t>
    </r>
    <r>
      <rPr>
        <sz val="9"/>
        <rFont val="Arial"/>
        <family val="2"/>
      </rPr>
      <t>(Total of Columns                 3 and 4)</t>
    </r>
  </si>
  <si>
    <r>
      <t>Net Expenses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(Columns 5 and 6)</t>
    </r>
  </si>
  <si>
    <t>SECTION I – PROVIDER INFORMATION</t>
  </si>
  <si>
    <t>SECTION IV – FACILITY OVERHEAD</t>
  </si>
  <si>
    <t>22. Housekeeping and
      Maintenance</t>
  </si>
  <si>
    <t xml:space="preserve">  a. Building and Capital</t>
  </si>
  <si>
    <t xml:space="preserve">  b. Employee Benefits</t>
  </si>
  <si>
    <t xml:space="preserve">  c. Communication</t>
  </si>
  <si>
    <t xml:space="preserve">  d. Data Processing</t>
  </si>
  <si>
    <t xml:space="preserve">  e. Purchasing and Receiving</t>
  </si>
  <si>
    <t xml:space="preserve">  g. Administrative</t>
  </si>
  <si>
    <t xml:space="preserve">  h. Plant Ops</t>
  </si>
  <si>
    <t xml:space="preserve">35. Other – Specify Below </t>
  </si>
  <si>
    <t xml:space="preserve">  i. Other – Specify Below </t>
  </si>
  <si>
    <t xml:space="preserve">44. Other – Specify Below </t>
  </si>
  <si>
    <r>
      <t xml:space="preserve">37. Total Facility Overhead
     </t>
    </r>
    <r>
      <rPr>
        <sz val="9"/>
        <rFont val="Arial"/>
        <family val="2"/>
      </rPr>
      <t>(Sum of Lines 17 through 36)</t>
    </r>
  </si>
  <si>
    <r>
      <t>36. Overhead Allocation from
      Hospital</t>
    </r>
    <r>
      <rPr>
        <sz val="9"/>
        <rFont val="Arial"/>
        <family val="2"/>
      </rPr>
      <t xml:space="preserve"> </t>
    </r>
    <r>
      <rPr>
        <sz val="9"/>
        <rFont val="Arial Narrow"/>
        <family val="2"/>
      </rPr>
      <t>(Medicare Cost Report)</t>
    </r>
  </si>
  <si>
    <r>
      <t xml:space="preserve">45. Subtotal Nonreimbursable
      Costs </t>
    </r>
    <r>
      <rPr>
        <sz val="9"/>
        <rFont val="Arial"/>
        <family val="2"/>
      </rPr>
      <t>(Sum of Lines 38
        through 44)</t>
    </r>
  </si>
  <si>
    <r>
      <t xml:space="preserve">46. Total Cost </t>
    </r>
    <r>
      <rPr>
        <sz val="9"/>
        <rFont val="Arial"/>
        <family val="2"/>
      </rPr>
      <t>(Sum of Lines 16,
       37, and 45)</t>
    </r>
  </si>
  <si>
    <t xml:space="preserve">26. Non-Medical Equipment
      Rental </t>
  </si>
  <si>
    <r>
      <t xml:space="preserve">  f. Hospital </t>
    </r>
    <r>
      <rPr>
        <sz val="9"/>
        <rFont val="Arial Narrow"/>
        <family val="2"/>
      </rPr>
      <t>(Accounts/Receivable)</t>
    </r>
  </si>
  <si>
    <t>Name – Facility</t>
  </si>
  <si>
    <t>Provider and NPI Numbers</t>
  </si>
  <si>
    <t>SECTION II – DETERMINATION OF RURAL HEALTH CLINIC (RHC) ENCOUNTER RATE</t>
  </si>
  <si>
    <t>SECTION III – COST SETTLEMENT CALCULATION, MEDICAID-ONLY ENCOUNTERS</t>
  </si>
  <si>
    <t>SECTION IV – COST SETTLEMENT CALCULATION, MEDICARE / MEDICAID CROSSOVER ENCOUNTERS</t>
  </si>
  <si>
    <t>31b. Fee-for-service payments by Wisconsin Medicaid</t>
  </si>
  <si>
    <t xml:space="preserve">12. Professional Liability
      Insurance </t>
  </si>
  <si>
    <t>43. Dietary/Cafeteria</t>
  </si>
  <si>
    <t>24a. Proportion of Medicare reimbursable costs for Medicare/Medicaid crossover encounters
       (Line 22 multiplied by Line 23)</t>
  </si>
  <si>
    <t>Rural Health Care (RHC) Medicaid Clinic Provider Name</t>
  </si>
  <si>
    <t>Medicaid RHC Provider Number</t>
  </si>
  <si>
    <t>RURAL HEALTH CLINIC COST REPORT AUDIT ADJUSTMENTS TO REPORTED EXPENSES</t>
  </si>
  <si>
    <t>(AFFILIATED HOSPITAL HAVING 50 OR FEWER BEDS – 
30% OVERHEAD APPLICABLE FOR RHC SERVICES)</t>
  </si>
  <si>
    <t>SECTION VII – COST SETTLEMENT DETERMINATION FOR RHC</t>
  </si>
  <si>
    <t>16a. Fee-for-service payments by Wisconsin Medicaid for Medicaid-only encounters</t>
  </si>
  <si>
    <t>16b. Payments by HMOs that contract with Wisconsin Medicaid for Medicaid-only encounters</t>
  </si>
  <si>
    <t>35.  Percentage of insurance/Medicare/Medicaid visits in relation to Medicare covered visits
       (Line 33 divided by Line 21)</t>
  </si>
  <si>
    <t>3.    Sum of Lines 1 and 2</t>
  </si>
  <si>
    <t>37.   Net cost settlement for insurance/Medicare/Medicaid encounters (Line 34 minus Lines 36a
        through 36c)</t>
  </si>
  <si>
    <t>42.   Subtotal</t>
  </si>
  <si>
    <t>43.   Copayments</t>
  </si>
  <si>
    <t>4.    Percentage of non-RHC costs to sum of costs (Line 2 divided by Line 3)</t>
  </si>
  <si>
    <t>6.    Overhead applicable to services other than RHC services (Line 5 multiplied by Line 4)</t>
  </si>
  <si>
    <t>7.    30% overhead applicable to RHC services (30% of Line 1)</t>
  </si>
  <si>
    <t>8.    Total cost with overhead for RHC services (Sum of Lines 1 and 7)</t>
  </si>
  <si>
    <t>9.    Total RHC encounters (Medicare Cost Report, CMS Form 2552-96, Worksheet M-2, Line 8)</t>
  </si>
  <si>
    <t>10.   RHC encounter rate (Line 8 divided by Line 9)</t>
  </si>
  <si>
    <t>11.   Medicaid RHC encounter rate (Line 10)</t>
  </si>
  <si>
    <t>12.   Medicaid encounters submitted to Wisconsin Medicaid</t>
  </si>
  <si>
    <t>13.   Medicaid encounters submitted to HMOs that contract with Wisconsin Medicaid</t>
  </si>
  <si>
    <t>14.   Total Medicaid encounters (Sum of Lines 12 and 13)</t>
  </si>
  <si>
    <t>15.   Cost calculated for Medicaid-only encounters (Line 11 multiplied by Line 14)</t>
  </si>
  <si>
    <t>17.   Net cost settlement from Medicaid-only encounters (Line 15 minus Lines 16a and 16b)</t>
  </si>
  <si>
    <t>18.   Medicaid encounter rate (Line 10)</t>
  </si>
  <si>
    <t>19.   Total Medicare/Medicaid crossover visits submitted to Wisconsin Medicaid</t>
  </si>
  <si>
    <t>20.   Cost calculated for Medicare/Medicaid crossover encounters (Line 18 multiplied by Line 19)</t>
  </si>
  <si>
    <t>21.   Medicare covered visits (Medicare Cost Report, CMS Form 2552-96, Worksheet M-3,
        Line 10)</t>
  </si>
  <si>
    <t>22.   Percentage of Medicare/Medicaid visits to Medicare covered visits (Line 19 divided by
        Line 21)</t>
  </si>
  <si>
    <t>23.   Medicare reimbursable costs of RHC services (Medicare Cost Report, CMS Form 2552-96,
        Worksheet M-3, Line 20)</t>
  </si>
  <si>
    <t>24b. Fee-for-service payments by Wisconsin Medicaid for Medicare/Medicaid crossover
        encounters</t>
  </si>
  <si>
    <t>26.   Total insurance/Medicaid encounters submitted to Wisconsin Medicaid</t>
  </si>
  <si>
    <t>27.   Total insurance/Medicaid encounters submitted to HMOs that contract with Wisconsin
        Medicaid</t>
  </si>
  <si>
    <t>28.   Allowable cost for encounters reported on Line 26 (lesser of amount billed or encounter
        rate)</t>
  </si>
  <si>
    <t>29.   Allowable cost for encounters reported on Line 27 (lesser of amount billed or encounter
        rate)</t>
  </si>
  <si>
    <t>30.   Total allowable cost (sum of Lines 28 and 29)</t>
  </si>
  <si>
    <t>31a. Insurance payments</t>
  </si>
  <si>
    <t>31c. Payments by HMOs that contract with Wisconsin Medicaid for insurance/Medicaid
        encounters</t>
  </si>
  <si>
    <t>32.   Net cost settlement for insurance/Medicaid encounters (Line 30 minus Lines 31a
        through 31c)</t>
  </si>
  <si>
    <t>25.   Net cost settlement from Medicare/Medicaid crossover encounters (Line 20 minus Lines
        24a and 24b)</t>
  </si>
  <si>
    <t>33.   Total insurance/Medicare/Medicaid encounters submitted to Wisconsin Medicaid</t>
  </si>
  <si>
    <t>34.   Total allowable cost for encounters reported on Line 34 (lesser of amount billed or
        encounter rate)</t>
  </si>
  <si>
    <t>36a. Insurance payments</t>
  </si>
  <si>
    <t>36b. Fee-for-service payments by Wisconsin Medicaid for insurance/Medicare/Medicaid
        encounters</t>
  </si>
  <si>
    <t>36c. Proportion of Medicare reimbursable costs for insurance/Medicare/Medicaid encounters
       (Line 35 multiplied by Line 23)</t>
  </si>
  <si>
    <t>38.   Settlement for Medicaid-only encounters (Line 17)</t>
  </si>
  <si>
    <t>39.   Settlement for Medicare/Medicaid crossover encounters (Line 25)</t>
  </si>
  <si>
    <t>40.   Settlement for insurance/Medicaid encounters (Line 32)</t>
  </si>
  <si>
    <t>41.   Settlement for insurance/Medicare/Medicaid encounters (Line 37)</t>
  </si>
  <si>
    <t>44.   Settlement calculation total (Line 42 minus Line 43)</t>
  </si>
  <si>
    <t>45.   Quarterly payments</t>
  </si>
  <si>
    <t>46.   Balance due to provider (Line 44 minus Line 45)</t>
  </si>
  <si>
    <t>1.    Total cost of RHC services (Reclassification and Adjustment form, F-11023, Section III,
       Column 7, Line 16)</t>
  </si>
  <si>
    <t>2.     Non-RHC costs (Reclassification and Adjustment form, F-11023, Section V, Column 7, Line 45)</t>
  </si>
  <si>
    <t>5.    Total facility overhead (Reclassification and Adjustment form, F-11023, Section V,
       Column 7, Line 37)</t>
  </si>
  <si>
    <t>SECTION V – COST SETTLEMENT CALCULATION, COMMERCIAL INSURANCE / MEDICAID ENCOUNTERS</t>
  </si>
  <si>
    <t>SECTION VI – COST SETTLEMENT CALCULATION, COMMERCIAL INSURANCE / MEDICARE / MEDICAID ENCOUNTERS</t>
  </si>
  <si>
    <t>19. Interest on Mortgage/Loans</t>
  </si>
  <si>
    <r>
      <t>Reclassifications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Increases 
</t>
    </r>
    <r>
      <rPr>
        <sz val="9"/>
        <rFont val="Arial"/>
        <family val="2"/>
      </rPr>
      <t>(Decreases)</t>
    </r>
  </si>
  <si>
    <r>
      <t>Adjustment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Increases 
</t>
    </r>
    <r>
      <rPr>
        <sz val="9"/>
        <rFont val="Arial"/>
        <family val="2"/>
      </rPr>
      <t>(Decreases)</t>
    </r>
  </si>
  <si>
    <t>Medicaid Rural Health Clinic (RHC) Provider and NPI Numbers</t>
  </si>
  <si>
    <t>FOR OFFICE USE ONLY</t>
  </si>
  <si>
    <t>SECTION III – OTHER DIRECT RHC HEALTH CARE COSTS</t>
  </si>
  <si>
    <t>SECTION V – NON-RHC COSTS</t>
  </si>
  <si>
    <r>
      <t>Instructions:</t>
    </r>
    <r>
      <rPr>
        <sz val="10"/>
        <rFont val="Arial"/>
        <family val="2"/>
      </rPr>
      <t xml:space="preserve"> Type or print clearly. Before completing this form, read the Cost Report for Provider-Based Rural Health Clinics (Affiliated Hospital Having 50 or Fewer Beds – 30% Overhead) Completion Instructions, </t>
    </r>
    <r>
      <rPr>
        <sz val="10"/>
        <color indexed="61"/>
        <rFont val="Arial"/>
        <family val="2"/>
      </rPr>
      <t>F-</t>
    </r>
    <r>
      <rPr>
        <sz val="10"/>
        <rFont val="Arial"/>
        <family val="2"/>
      </rPr>
      <t>11023BI.</t>
    </r>
  </si>
  <si>
    <t>32. Seminar/Meetings/Dues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</si>
</sst>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 Narrow"/>
      <family val="2"/>
    </font>
    <font>
      <sz val="10"/>
      <name val="Verdana"/>
      <family val="2"/>
    </font>
    <font>
      <sz val="8"/>
      <name val="Arial"/>
      <family val="2"/>
    </font>
    <font>
      <sz val="10"/>
      <color indexed="6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6" fillId="0" borderId="0"/>
    <xf numFmtId="44" fontId="6" fillId="0" borderId="0" applyFont="0" applyFill="0" applyBorder="0" applyAlignment="0" applyProtection="0"/>
  </cellStyleXfs>
  <cellXfs count="227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0" fillId="0" borderId="0" xfId="0" applyAlignment="1">
      <alignment vertical="top"/>
    </xf>
    <xf numFmtId="0" fontId="6" fillId="0" borderId="2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vertical="center" wrapText="1" shrinkToFi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/>
    <xf numFmtId="164" fontId="7" fillId="0" borderId="20" xfId="1" applyNumberFormat="1" applyFont="1" applyBorder="1" applyAlignment="1" applyProtection="1">
      <alignment vertical="center"/>
      <protection locked="0"/>
    </xf>
    <xf numFmtId="0" fontId="6" fillId="0" borderId="20" xfId="1" applyFont="1" applyBorder="1" applyAlignment="1" applyProtection="1">
      <alignment horizontal="left" vertical="top"/>
    </xf>
    <xf numFmtId="164" fontId="7" fillId="0" borderId="20" xfId="1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top"/>
    </xf>
    <xf numFmtId="8" fontId="6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 applyAlignment="1"/>
    <xf numFmtId="0" fontId="6" fillId="0" borderId="0" xfId="0" applyFont="1" applyAlignment="1" applyProtection="1">
      <alignment vertical="top"/>
      <protection locked="0"/>
    </xf>
    <xf numFmtId="8" fontId="7" fillId="0" borderId="0" xfId="0" applyNumberFormat="1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164" fontId="7" fillId="0" borderId="0" xfId="0" applyNumberFormat="1" applyFont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8" fontId="7" fillId="0" borderId="0" xfId="0" applyNumberFormat="1" applyFont="1" applyAlignment="1" applyProtection="1">
      <alignment vertical="top" wrapText="1"/>
      <protection locked="0"/>
    </xf>
    <xf numFmtId="0" fontId="6" fillId="0" borderId="24" xfId="0" applyFont="1" applyBorder="1" applyAlignment="1">
      <alignment vertical="top"/>
    </xf>
    <xf numFmtId="0" fontId="7" fillId="0" borderId="25" xfId="0" applyFont="1" applyBorder="1" applyAlignment="1" applyProtection="1">
      <alignment horizontal="left" vertical="top"/>
      <protection locked="0"/>
    </xf>
    <xf numFmtId="0" fontId="6" fillId="0" borderId="24" xfId="0" applyFont="1" applyBorder="1" applyAlignment="1">
      <alignment horizontal="left" vertical="top"/>
    </xf>
    <xf numFmtId="0" fontId="7" fillId="0" borderId="31" xfId="0" applyFont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vertical="top" wrapText="1"/>
    </xf>
    <xf numFmtId="8" fontId="7" fillId="0" borderId="0" xfId="0" applyNumberFormat="1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Alignment="1" applyProtection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8" fontId="1" fillId="0" borderId="27" xfId="0" applyNumberFormat="1" applyFont="1" applyBorder="1" applyAlignment="1">
      <alignment vertical="top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6" fillId="0" borderId="0" xfId="2"/>
    <xf numFmtId="0" fontId="6" fillId="0" borderId="0" xfId="2" applyBorder="1"/>
    <xf numFmtId="0" fontId="6" fillId="0" borderId="0" xfId="2" applyBorder="1" applyAlignment="1">
      <alignment vertical="center"/>
    </xf>
    <xf numFmtId="0" fontId="6" fillId="0" borderId="0" xfId="2" applyFill="1" applyBorder="1" applyAlignment="1">
      <alignment vertical="center"/>
    </xf>
    <xf numFmtId="0" fontId="11" fillId="0" borderId="0" xfId="2" applyFont="1" applyFill="1" applyBorder="1"/>
    <xf numFmtId="165" fontId="11" fillId="0" borderId="0" xfId="2" applyNumberFormat="1" applyFont="1" applyFill="1" applyBorder="1" applyAlignment="1">
      <alignment vertical="center"/>
    </xf>
    <xf numFmtId="0" fontId="6" fillId="0" borderId="0" xfId="2" applyAlignment="1">
      <alignment vertical="center"/>
    </xf>
    <xf numFmtId="0" fontId="3" fillId="0" borderId="0" xfId="2" applyFont="1"/>
    <xf numFmtId="0" fontId="3" fillId="0" borderId="0" xfId="2" applyFont="1" applyAlignment="1">
      <alignment vertical="center"/>
    </xf>
    <xf numFmtId="7" fontId="7" fillId="0" borderId="32" xfId="2" applyNumberFormat="1" applyFont="1" applyBorder="1" applyAlignment="1">
      <alignment horizontal="right" vertical="center"/>
    </xf>
    <xf numFmtId="7" fontId="7" fillId="0" borderId="27" xfId="2" applyNumberFormat="1" applyFont="1" applyBorder="1" applyAlignment="1">
      <alignment horizontal="right" vertical="center"/>
    </xf>
    <xf numFmtId="10" fontId="7" fillId="0" borderId="27" xfId="2" applyNumberFormat="1" applyFont="1" applyBorder="1" applyAlignment="1">
      <alignment horizontal="right" vertical="center"/>
    </xf>
    <xf numFmtId="7" fontId="7" fillId="0" borderId="27" xfId="3" applyNumberFormat="1" applyFont="1" applyBorder="1" applyAlignment="1">
      <alignment horizontal="right" vertical="center"/>
    </xf>
    <xf numFmtId="37" fontId="7" fillId="0" borderId="27" xfId="2" applyNumberFormat="1" applyFont="1" applyBorder="1" applyAlignment="1">
      <alignment horizontal="right" vertical="center"/>
    </xf>
    <xf numFmtId="7" fontId="7" fillId="0" borderId="19" xfId="2" applyNumberFormat="1" applyFont="1" applyBorder="1" applyAlignment="1">
      <alignment horizontal="right" vertical="center"/>
    </xf>
    <xf numFmtId="7" fontId="7" fillId="0" borderId="24" xfId="2" applyNumberFormat="1" applyFont="1" applyBorder="1" applyAlignment="1">
      <alignment horizontal="right"/>
    </xf>
    <xf numFmtId="165" fontId="7" fillId="0" borderId="27" xfId="2" applyNumberFormat="1" applyFont="1" applyBorder="1" applyAlignment="1">
      <alignment horizontal="right" vertical="center"/>
    </xf>
    <xf numFmtId="8" fontId="7" fillId="0" borderId="19" xfId="2" applyNumberFormat="1" applyFont="1" applyBorder="1" applyAlignment="1">
      <alignment horizontal="right" vertical="center"/>
    </xf>
    <xf numFmtId="7" fontId="7" fillId="0" borderId="21" xfId="2" applyNumberFormat="1" applyFont="1" applyBorder="1" applyAlignment="1">
      <alignment horizontal="right" vertical="center"/>
    </xf>
    <xf numFmtId="7" fontId="7" fillId="0" borderId="24" xfId="2" applyNumberFormat="1" applyFont="1" applyBorder="1" applyAlignment="1">
      <alignment horizontal="right" vertical="center"/>
    </xf>
    <xf numFmtId="8" fontId="7" fillId="0" borderId="24" xfId="2" applyNumberFormat="1" applyFont="1" applyBorder="1" applyAlignment="1">
      <alignment horizontal="right" vertical="center"/>
    </xf>
    <xf numFmtId="7" fontId="7" fillId="0" borderId="25" xfId="2" applyNumberFormat="1" applyFont="1" applyBorder="1" applyAlignment="1">
      <alignment horizontal="right" vertical="center"/>
    </xf>
    <xf numFmtId="0" fontId="3" fillId="0" borderId="28" xfId="0" applyFont="1" applyBorder="1"/>
    <xf numFmtId="0" fontId="6" fillId="0" borderId="31" xfId="0" applyFont="1" applyBorder="1" applyAlignment="1">
      <alignment vertical="center"/>
    </xf>
    <xf numFmtId="0" fontId="6" fillId="0" borderId="0" xfId="0" applyFont="1" applyBorder="1" applyAlignment="1"/>
    <xf numFmtId="0" fontId="6" fillId="0" borderId="2" xfId="0" applyFont="1" applyBorder="1" applyAlignment="1">
      <alignment vertical="center" shrinkToFit="1"/>
    </xf>
    <xf numFmtId="37" fontId="7" fillId="0" borderId="6" xfId="0" applyNumberFormat="1" applyFont="1" applyBorder="1" applyAlignment="1">
      <alignment vertical="center"/>
    </xf>
    <xf numFmtId="37" fontId="7" fillId="0" borderId="10" xfId="0" applyNumberFormat="1" applyFont="1" applyBorder="1" applyAlignment="1">
      <alignment vertical="center"/>
    </xf>
    <xf numFmtId="37" fontId="7" fillId="0" borderId="14" xfId="0" applyNumberFormat="1" applyFont="1" applyBorder="1" applyAlignment="1">
      <alignment horizontal="right" vertical="center"/>
    </xf>
    <xf numFmtId="37" fontId="7" fillId="0" borderId="3" xfId="0" applyNumberFormat="1" applyFont="1" applyBorder="1" applyAlignment="1">
      <alignment horizontal="right" vertical="center"/>
    </xf>
    <xf numFmtId="37" fontId="7" fillId="0" borderId="11" xfId="0" applyNumberFormat="1" applyFont="1" applyBorder="1" applyAlignment="1">
      <alignment horizontal="right" vertical="center"/>
    </xf>
    <xf numFmtId="37" fontId="7" fillId="0" borderId="3" xfId="0" applyNumberFormat="1" applyFont="1" applyFill="1" applyBorder="1" applyAlignment="1">
      <alignment horizontal="right" vertical="center"/>
    </xf>
    <xf numFmtId="37" fontId="7" fillId="3" borderId="3" xfId="0" applyNumberFormat="1" applyFont="1" applyFill="1" applyBorder="1" applyAlignment="1">
      <alignment horizontal="right" vertical="center"/>
    </xf>
    <xf numFmtId="37" fontId="8" fillId="0" borderId="11" xfId="0" applyNumberFormat="1" applyFont="1" applyBorder="1" applyAlignment="1">
      <alignment horizontal="right" vertical="center"/>
    </xf>
    <xf numFmtId="7" fontId="7" fillId="0" borderId="19" xfId="2" applyNumberFormat="1" applyFont="1" applyFill="1" applyBorder="1" applyAlignment="1">
      <alignment horizontal="right" vertical="center"/>
    </xf>
    <xf numFmtId="37" fontId="7" fillId="4" borderId="11" xfId="0" applyNumberFormat="1" applyFont="1" applyFill="1" applyBorder="1" applyAlignment="1" applyProtection="1">
      <alignment horizontal="right" vertical="center"/>
      <protection locked="0"/>
    </xf>
    <xf numFmtId="37" fontId="7" fillId="4" borderId="3" xfId="0" applyNumberFormat="1" applyFont="1" applyFill="1" applyBorder="1" applyAlignment="1" applyProtection="1">
      <alignment horizontal="right" vertical="center"/>
      <protection locked="0"/>
    </xf>
    <xf numFmtId="37" fontId="7" fillId="4" borderId="12" xfId="0" applyNumberFormat="1" applyFont="1" applyFill="1" applyBorder="1" applyAlignment="1" applyProtection="1">
      <alignment horizontal="right" vertical="center"/>
      <protection locked="0"/>
    </xf>
    <xf numFmtId="37" fontId="7" fillId="2" borderId="27" xfId="2" applyNumberFormat="1" applyFont="1" applyFill="1" applyBorder="1" applyAlignment="1" applyProtection="1">
      <alignment horizontal="right" vertical="center"/>
      <protection locked="0"/>
    </xf>
    <xf numFmtId="7" fontId="7" fillId="2" borderId="27" xfId="2" applyNumberFormat="1" applyFont="1" applyFill="1" applyBorder="1" applyAlignment="1" applyProtection="1">
      <alignment horizontal="right" vertical="center"/>
      <protection locked="0"/>
    </xf>
    <xf numFmtId="7" fontId="7" fillId="2" borderId="24" xfId="2" applyNumberFormat="1" applyFont="1" applyFill="1" applyBorder="1" applyAlignment="1" applyProtection="1">
      <alignment horizontal="right" vertical="center"/>
      <protection locked="0"/>
    </xf>
    <xf numFmtId="7" fontId="7" fillId="2" borderId="24" xfId="2" applyNumberFormat="1" applyFont="1" applyFill="1" applyBorder="1" applyAlignment="1" applyProtection="1">
      <alignment horizontal="right"/>
      <protection locked="0"/>
    </xf>
    <xf numFmtId="37" fontId="7" fillId="2" borderId="32" xfId="2" applyNumberFormat="1" applyFont="1" applyFill="1" applyBorder="1" applyAlignment="1" applyProtection="1">
      <alignment horizontal="right" vertical="center"/>
      <protection locked="0"/>
    </xf>
    <xf numFmtId="7" fontId="7" fillId="0" borderId="27" xfId="2" applyNumberFormat="1" applyFont="1" applyBorder="1" applyAlignment="1" applyProtection="1">
      <alignment horizontal="right" vertical="center"/>
    </xf>
    <xf numFmtId="0" fontId="6" fillId="4" borderId="8" xfId="0" applyFont="1" applyFill="1" applyBorder="1" applyAlignment="1" applyProtection="1">
      <alignment vertical="center" wrapText="1"/>
      <protection locked="0"/>
    </xf>
    <xf numFmtId="0" fontId="6" fillId="4" borderId="8" xfId="0" applyFont="1" applyFill="1" applyBorder="1" applyProtection="1"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37" fontId="7" fillId="4" borderId="11" xfId="0" applyNumberFormat="1" applyFont="1" applyFill="1" applyBorder="1" applyAlignment="1" applyProtection="1">
      <alignment horizontal="right" vertical="center"/>
      <protection locked="0"/>
    </xf>
    <xf numFmtId="37" fontId="7" fillId="4" borderId="16" xfId="0" applyNumberFormat="1" applyFont="1" applyFill="1" applyBorder="1" applyAlignment="1" applyProtection="1">
      <alignment horizontal="right" vertical="center"/>
      <protection locked="0"/>
    </xf>
    <xf numFmtId="37" fontId="7" fillId="4" borderId="11" xfId="0" applyNumberFormat="1" applyFont="1" applyFill="1" applyBorder="1" applyAlignment="1" applyProtection="1">
      <alignment horizontal="right" vertical="center"/>
      <protection locked="0"/>
    </xf>
    <xf numFmtId="37" fontId="7" fillId="0" borderId="16" xfId="0" applyNumberFormat="1" applyFont="1" applyBorder="1" applyAlignment="1">
      <alignment horizontal="right" vertical="center"/>
    </xf>
    <xf numFmtId="37" fontId="7" fillId="0" borderId="11" xfId="0" applyNumberFormat="1" applyFont="1" applyBorder="1" applyAlignment="1">
      <alignment horizontal="right" vertical="center"/>
    </xf>
    <xf numFmtId="37" fontId="7" fillId="4" borderId="24" xfId="0" applyNumberFormat="1" applyFont="1" applyFill="1" applyBorder="1" applyAlignment="1" applyProtection="1">
      <alignment horizontal="right" vertical="center"/>
      <protection locked="0"/>
    </xf>
    <xf numFmtId="37" fontId="7" fillId="4" borderId="6" xfId="0" applyNumberFormat="1" applyFont="1" applyFill="1" applyBorder="1" applyAlignment="1" applyProtection="1">
      <alignment horizontal="right" vertical="center"/>
      <protection locked="0"/>
    </xf>
    <xf numFmtId="37" fontId="7" fillId="4" borderId="25" xfId="0" applyNumberFormat="1" applyFont="1" applyFill="1" applyBorder="1" applyAlignment="1" applyProtection="1">
      <alignment horizontal="right" vertical="center"/>
      <protection locked="0"/>
    </xf>
    <xf numFmtId="37" fontId="7" fillId="4" borderId="8" xfId="0" applyNumberFormat="1" applyFont="1" applyFill="1" applyBorder="1" applyAlignment="1" applyProtection="1">
      <alignment horizontal="right" vertical="center"/>
      <protection locked="0"/>
    </xf>
    <xf numFmtId="37" fontId="7" fillId="0" borderId="24" xfId="0" applyNumberFormat="1" applyFont="1" applyBorder="1" applyAlignment="1">
      <alignment horizontal="right" vertical="center"/>
    </xf>
    <xf numFmtId="37" fontId="7" fillId="0" borderId="6" xfId="0" applyNumberFormat="1" applyFont="1" applyBorder="1" applyAlignment="1">
      <alignment horizontal="right" vertical="center"/>
    </xf>
    <xf numFmtId="37" fontId="7" fillId="0" borderId="25" xfId="0" applyNumberFormat="1" applyFont="1" applyBorder="1" applyAlignment="1">
      <alignment horizontal="right" vertical="center"/>
    </xf>
    <xf numFmtId="37" fontId="7" fillId="0" borderId="8" xfId="0" applyNumberFormat="1" applyFont="1" applyBorder="1" applyAlignment="1">
      <alignment horizontal="right" vertical="center"/>
    </xf>
    <xf numFmtId="37" fontId="7" fillId="0" borderId="9" xfId="0" applyNumberFormat="1" applyFont="1" applyBorder="1" applyAlignment="1">
      <alignment horizontal="right" vertical="center"/>
    </xf>
    <xf numFmtId="37" fontId="7" fillId="0" borderId="7" xfId="0" applyNumberFormat="1" applyFont="1" applyBorder="1" applyAlignment="1">
      <alignment horizontal="right" vertical="center"/>
    </xf>
    <xf numFmtId="37" fontId="7" fillId="3" borderId="16" xfId="0" applyNumberFormat="1" applyFont="1" applyFill="1" applyBorder="1" applyAlignment="1">
      <alignment horizontal="right" vertical="center"/>
    </xf>
    <xf numFmtId="37" fontId="7" fillId="3" borderId="11" xfId="0" applyNumberFormat="1" applyFont="1" applyFill="1" applyBorder="1" applyAlignment="1">
      <alignment horizontal="right" vertical="center"/>
    </xf>
    <xf numFmtId="37" fontId="7" fillId="0" borderId="27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7" fontId="7" fillId="4" borderId="3" xfId="0" applyNumberFormat="1" applyFont="1" applyFill="1" applyBorder="1" applyAlignment="1" applyProtection="1">
      <alignment horizontal="right" vertical="center"/>
      <protection locked="0"/>
    </xf>
    <xf numFmtId="37" fontId="7" fillId="0" borderId="2" xfId="0" applyNumberFormat="1" applyFont="1" applyBorder="1" applyAlignment="1">
      <alignment horizontal="right" vertical="center"/>
    </xf>
    <xf numFmtId="37" fontId="7" fillId="0" borderId="3" xfId="0" applyNumberFormat="1" applyFont="1" applyBorder="1" applyAlignment="1">
      <alignment horizontal="right" vertical="center"/>
    </xf>
    <xf numFmtId="37" fontId="7" fillId="0" borderId="24" xfId="0" applyNumberFormat="1" applyFont="1" applyBorder="1" applyAlignment="1">
      <alignment vertical="center"/>
    </xf>
    <xf numFmtId="37" fontId="7" fillId="0" borderId="25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37" fontId="7" fillId="0" borderId="28" xfId="0" applyNumberFormat="1" applyFont="1" applyBorder="1" applyAlignment="1">
      <alignment horizontal="right" vertical="center"/>
    </xf>
    <xf numFmtId="37" fontId="7" fillId="4" borderId="27" xfId="0" applyNumberFormat="1" applyFont="1" applyFill="1" applyBorder="1" applyAlignment="1" applyProtection="1">
      <alignment horizontal="right" vertical="center"/>
      <protection locked="0"/>
    </xf>
    <xf numFmtId="37" fontId="7" fillId="4" borderId="2" xfId="0" applyNumberFormat="1" applyFont="1" applyFill="1" applyBorder="1" applyAlignment="1" applyProtection="1">
      <alignment horizontal="right" vertical="center"/>
      <protection locked="0"/>
    </xf>
    <xf numFmtId="37" fontId="7" fillId="0" borderId="27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37" fontId="7" fillId="0" borderId="2" xfId="0" applyNumberFormat="1" applyFont="1" applyFill="1" applyBorder="1" applyAlignment="1">
      <alignment horizontal="right" vertical="center"/>
    </xf>
    <xf numFmtId="164" fontId="7" fillId="0" borderId="0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7" fontId="7" fillId="0" borderId="3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37" fontId="7" fillId="4" borderId="12" xfId="0" applyNumberFormat="1" applyFont="1" applyFill="1" applyBorder="1" applyAlignment="1" applyProtection="1">
      <alignment horizontal="right" vertical="center"/>
      <protection locked="0"/>
    </xf>
    <xf numFmtId="37" fontId="7" fillId="0" borderId="15" xfId="0" applyNumberFormat="1" applyFont="1" applyBorder="1" applyAlignment="1">
      <alignment horizontal="right" vertical="center"/>
    </xf>
    <xf numFmtId="37" fontId="7" fillId="0" borderId="2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37" fontId="7" fillId="4" borderId="24" xfId="0" applyNumberFormat="1" applyFont="1" applyFill="1" applyBorder="1" applyAlignment="1" applyProtection="1">
      <alignment vertical="center"/>
      <protection locked="0"/>
    </xf>
    <xf numFmtId="37" fontId="7" fillId="4" borderId="6" xfId="0" applyNumberFormat="1" applyFont="1" applyFill="1" applyBorder="1" applyAlignment="1" applyProtection="1">
      <alignment vertical="center"/>
      <protection locked="0"/>
    </xf>
    <xf numFmtId="37" fontId="7" fillId="4" borderId="25" xfId="0" applyNumberFormat="1" applyFont="1" applyFill="1" applyBorder="1" applyAlignment="1" applyProtection="1">
      <alignment vertical="center"/>
      <protection locked="0"/>
    </xf>
    <xf numFmtId="37" fontId="7" fillId="4" borderId="8" xfId="0" applyNumberFormat="1" applyFont="1" applyFill="1" applyBorder="1" applyAlignment="1" applyProtection="1">
      <alignment vertical="center"/>
      <protection locked="0"/>
    </xf>
    <xf numFmtId="37" fontId="7" fillId="0" borderId="9" xfId="0" applyNumberFormat="1" applyFont="1" applyBorder="1" applyAlignment="1">
      <alignment vertical="center"/>
    </xf>
    <xf numFmtId="37" fontId="7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7" fillId="0" borderId="10" xfId="0" applyFont="1" applyBorder="1" applyAlignment="1" applyProtection="1">
      <protection locked="0"/>
    </xf>
    <xf numFmtId="0" fontId="7" fillId="0" borderId="28" xfId="0" applyFont="1" applyBorder="1" applyAlignment="1" applyProtection="1">
      <protection locked="0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1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37" fontId="7" fillId="4" borderId="16" xfId="0" applyNumberFormat="1" applyFont="1" applyFill="1" applyBorder="1" applyAlignment="1" applyProtection="1">
      <alignment vertical="center"/>
      <protection locked="0"/>
    </xf>
    <xf numFmtId="37" fontId="7" fillId="4" borderId="11" xfId="0" applyNumberFormat="1" applyFont="1" applyFill="1" applyBorder="1" applyAlignment="1" applyProtection="1">
      <alignment vertical="center"/>
      <protection locked="0"/>
    </xf>
    <xf numFmtId="37" fontId="7" fillId="0" borderId="6" xfId="0" applyNumberFormat="1" applyFont="1" applyBorder="1" applyAlignment="1">
      <alignment vertical="center"/>
    </xf>
    <xf numFmtId="37" fontId="7" fillId="0" borderId="8" xfId="0" applyNumberFormat="1" applyFont="1" applyBorder="1" applyAlignment="1">
      <alignment vertical="center"/>
    </xf>
    <xf numFmtId="0" fontId="1" fillId="0" borderId="1" xfId="2" applyFont="1" applyBorder="1" applyAlignment="1">
      <alignment horizontal="left" vertical="center"/>
    </xf>
    <xf numFmtId="0" fontId="2" fillId="0" borderId="0" xfId="2" applyFont="1" applyAlignment="1">
      <alignment horizontal="center" vertical="top" wrapText="1"/>
    </xf>
    <xf numFmtId="0" fontId="1" fillId="0" borderId="0" xfId="2" applyFont="1" applyAlignment="1">
      <alignment horizontal="left" vertical="top" wrapText="1"/>
    </xf>
    <xf numFmtId="0" fontId="6" fillId="0" borderId="0" xfId="2" applyFont="1" applyAlignment="1">
      <alignment horizontal="left" vertical="top" wrapText="1"/>
    </xf>
    <xf numFmtId="0" fontId="6" fillId="0" borderId="20" xfId="2" applyFont="1" applyBorder="1" applyAlignment="1">
      <alignment horizontal="left" vertical="top" wrapText="1"/>
    </xf>
    <xf numFmtId="0" fontId="2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22" xfId="1" applyFont="1" applyBorder="1" applyAlignment="1"/>
    <xf numFmtId="0" fontId="7" fillId="0" borderId="7" xfId="1" applyFont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vertical="top"/>
    </xf>
    <xf numFmtId="0" fontId="6" fillId="0" borderId="6" xfId="1" applyFont="1" applyBorder="1" applyAlignment="1" applyProtection="1">
      <alignment vertical="top"/>
    </xf>
    <xf numFmtId="0" fontId="6" fillId="0" borderId="24" xfId="1" applyFont="1" applyBorder="1" applyAlignment="1" applyProtection="1">
      <alignment horizontal="left" vertical="top"/>
    </xf>
    <xf numFmtId="0" fontId="6" fillId="0" borderId="9" xfId="1" applyFont="1" applyBorder="1" applyAlignment="1" applyProtection="1">
      <alignment horizontal="left" vertical="top"/>
    </xf>
    <xf numFmtId="0" fontId="7" fillId="0" borderId="26" xfId="1" applyFont="1" applyBorder="1" applyAlignment="1" applyProtection="1">
      <alignment horizontal="left" vertical="center"/>
      <protection locked="0"/>
    </xf>
    <xf numFmtId="0" fontId="7" fillId="0" borderId="20" xfId="1" applyFont="1" applyBorder="1" applyAlignment="1" applyProtection="1">
      <alignment horizontal="left" vertical="center"/>
      <protection locked="0"/>
    </xf>
    <xf numFmtId="0" fontId="6" fillId="0" borderId="30" xfId="2" applyFont="1" applyBorder="1" applyAlignment="1">
      <alignment vertical="center"/>
    </xf>
    <xf numFmtId="0" fontId="6" fillId="0" borderId="30" xfId="2" applyFont="1" applyBorder="1" applyAlignment="1">
      <alignment vertical="center" wrapText="1"/>
    </xf>
    <xf numFmtId="0" fontId="6" fillId="0" borderId="4" xfId="2" applyFont="1" applyBorder="1" applyAlignment="1">
      <alignment vertical="center" wrapText="1"/>
    </xf>
    <xf numFmtId="0" fontId="6" fillId="0" borderId="29" xfId="2" applyFont="1" applyBorder="1" applyAlignment="1">
      <alignment vertical="center" shrinkToFit="1"/>
    </xf>
    <xf numFmtId="0" fontId="6" fillId="0" borderId="2" xfId="2" applyFont="1" applyBorder="1" applyAlignment="1">
      <alignment vertical="center" shrinkToFit="1"/>
    </xf>
    <xf numFmtId="0" fontId="6" fillId="0" borderId="29" xfId="2" applyFont="1" applyBorder="1" applyAlignment="1">
      <alignment vertical="center"/>
    </xf>
    <xf numFmtId="0" fontId="6" fillId="0" borderId="29" xfId="2" applyFont="1" applyBorder="1" applyAlignment="1">
      <alignment vertical="center" wrapText="1"/>
    </xf>
    <xf numFmtId="0" fontId="6" fillId="0" borderId="2" xfId="2" applyFont="1" applyBorder="1" applyAlignment="1">
      <alignment vertical="center" wrapText="1"/>
    </xf>
    <xf numFmtId="0" fontId="6" fillId="0" borderId="13" xfId="2" applyFont="1" applyBorder="1" applyAlignment="1">
      <alignment vertical="center"/>
    </xf>
    <xf numFmtId="0" fontId="6" fillId="0" borderId="29" xfId="2" applyFont="1" applyBorder="1" applyAlignment="1">
      <alignment horizontal="left" vertical="center"/>
    </xf>
    <xf numFmtId="0" fontId="6" fillId="0" borderId="2" xfId="2" applyFont="1" applyBorder="1" applyAlignment="1">
      <alignment horizontal="left" vertical="center"/>
    </xf>
    <xf numFmtId="0" fontId="6" fillId="0" borderId="29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20" xfId="2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top"/>
    </xf>
    <xf numFmtId="0" fontId="6" fillId="0" borderId="6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7" fillId="0" borderId="8" xfId="0" applyFont="1" applyBorder="1" applyAlignment="1" applyProtection="1">
      <alignment horizontal="left" vertical="top"/>
      <protection locked="0"/>
    </xf>
    <xf numFmtId="0" fontId="7" fillId="0" borderId="11" xfId="0" applyFont="1" applyBorder="1" applyAlignment="1" applyProtection="1">
      <alignment horizontal="left" vertical="top"/>
      <protection locked="0"/>
    </xf>
  </cellXfs>
  <cellStyles count="4">
    <cellStyle name="Currency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showZeros="0" tabSelected="1" zoomScaleNormal="100" workbookViewId="0">
      <selection activeCell="A7" sqref="A7:M7"/>
    </sheetView>
  </sheetViews>
  <sheetFormatPr defaultRowHeight="13.2" x14ac:dyDescent="0.25"/>
  <cols>
    <col min="1" max="1" width="26" customWidth="1"/>
    <col min="2" max="2" width="14" customWidth="1"/>
    <col min="3" max="3" width="13.44140625" customWidth="1"/>
    <col min="4" max="4" width="14.109375" customWidth="1"/>
    <col min="5" max="5" width="1.5546875" hidden="1" customWidth="1"/>
    <col min="6" max="6" width="5.33203125" customWidth="1"/>
    <col min="7" max="7" width="10.33203125" customWidth="1"/>
    <col min="8" max="8" width="13.33203125" customWidth="1"/>
    <col min="9" max="9" width="3.44140625" customWidth="1"/>
    <col min="10" max="10" width="5.33203125" customWidth="1"/>
    <col min="11" max="11" width="10.33203125" customWidth="1"/>
    <col min="12" max="12" width="13.33203125" customWidth="1"/>
    <col min="13" max="13" width="4" style="2" customWidth="1"/>
  </cols>
  <sheetData>
    <row r="1" spans="1:13" s="10" customFormat="1" ht="30" customHeight="1" x14ac:dyDescent="0.3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s="18" customFormat="1" ht="30" customHeight="1" x14ac:dyDescent="0.25">
      <c r="A2" s="181" t="s">
        <v>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s="18" customFormat="1" ht="24" customHeight="1" thickBot="1" x14ac:dyDescent="0.3">
      <c r="A3" s="139" t="s">
        <v>33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8" customFormat="1" ht="15" customHeight="1" x14ac:dyDescent="0.25">
      <c r="A4" s="178" t="s">
        <v>52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 s="6" customFormat="1" ht="16.5" customHeight="1" x14ac:dyDescent="0.25">
      <c r="A5" s="169" t="s">
        <v>140</v>
      </c>
      <c r="B5" s="170"/>
      <c r="C5" s="170"/>
      <c r="D5" s="170"/>
      <c r="E5" s="170"/>
      <c r="F5" s="182" t="s">
        <v>1</v>
      </c>
      <c r="G5" s="182"/>
      <c r="H5" s="182"/>
      <c r="I5" s="182"/>
      <c r="J5" s="182"/>
      <c r="K5" s="182"/>
      <c r="L5" s="182"/>
      <c r="M5" s="183"/>
    </row>
    <row r="6" spans="1:13" ht="18" customHeight="1" thickBot="1" x14ac:dyDescent="0.3">
      <c r="A6" s="171"/>
      <c r="B6" s="172"/>
      <c r="C6" s="172"/>
      <c r="D6" s="172"/>
      <c r="E6" s="81"/>
      <c r="F6" s="82" t="s">
        <v>34</v>
      </c>
      <c r="G6" s="138"/>
      <c r="H6" s="138"/>
      <c r="I6" s="138"/>
      <c r="J6" s="83" t="s">
        <v>35</v>
      </c>
      <c r="K6" s="138"/>
      <c r="L6" s="138"/>
      <c r="M6" s="138"/>
    </row>
    <row r="7" spans="1:13" s="9" customFormat="1" ht="15" customHeight="1" thickBot="1" x14ac:dyDescent="0.3">
      <c r="A7" s="176" t="s">
        <v>3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8" spans="1:13" s="3" customFormat="1" ht="21" customHeight="1" x14ac:dyDescent="0.25">
      <c r="A8" s="148"/>
      <c r="B8" s="159" t="s">
        <v>4</v>
      </c>
      <c r="C8" s="160"/>
      <c r="D8" s="142" t="s">
        <v>49</v>
      </c>
      <c r="E8" s="143"/>
      <c r="F8" s="142" t="s">
        <v>138</v>
      </c>
      <c r="G8" s="143"/>
      <c r="H8" s="142" t="s">
        <v>50</v>
      </c>
      <c r="I8" s="143"/>
      <c r="J8" s="142" t="s">
        <v>139</v>
      </c>
      <c r="K8" s="143"/>
      <c r="L8" s="142" t="s">
        <v>51</v>
      </c>
      <c r="M8" s="153"/>
    </row>
    <row r="9" spans="1:13" s="2" customFormat="1" x14ac:dyDescent="0.25">
      <c r="A9" s="149"/>
      <c r="B9" s="161"/>
      <c r="C9" s="161"/>
      <c r="D9" s="144"/>
      <c r="E9" s="145"/>
      <c r="F9" s="144"/>
      <c r="G9" s="145"/>
      <c r="H9" s="144"/>
      <c r="I9" s="145"/>
      <c r="J9" s="144"/>
      <c r="K9" s="145"/>
      <c r="L9" s="144"/>
      <c r="M9" s="154"/>
    </row>
    <row r="10" spans="1:13" s="2" customFormat="1" ht="16.8" customHeight="1" x14ac:dyDescent="0.25">
      <c r="A10" s="149"/>
      <c r="B10" s="11" t="s">
        <v>5</v>
      </c>
      <c r="C10" s="11" t="s">
        <v>6</v>
      </c>
      <c r="D10" s="146"/>
      <c r="E10" s="147"/>
      <c r="F10" s="146"/>
      <c r="G10" s="147"/>
      <c r="H10" s="146"/>
      <c r="I10" s="147"/>
      <c r="J10" s="146"/>
      <c r="K10" s="147"/>
      <c r="L10" s="146"/>
      <c r="M10" s="155"/>
    </row>
    <row r="11" spans="1:13" s="3" customFormat="1" ht="15" customHeight="1" thickBot="1" x14ac:dyDescent="0.3">
      <c r="A11" s="150"/>
      <c r="B11" s="12">
        <v>1</v>
      </c>
      <c r="C11" s="12">
        <v>2</v>
      </c>
      <c r="D11" s="140">
        <v>3</v>
      </c>
      <c r="E11" s="141"/>
      <c r="F11" s="140">
        <v>4</v>
      </c>
      <c r="G11" s="141"/>
      <c r="H11" s="140">
        <v>5</v>
      </c>
      <c r="I11" s="141"/>
      <c r="J11" s="140">
        <v>6</v>
      </c>
      <c r="K11" s="141"/>
      <c r="L11" s="140">
        <v>7</v>
      </c>
      <c r="M11" s="151"/>
    </row>
    <row r="12" spans="1:13" s="3" customFormat="1" ht="13.5" customHeight="1" x14ac:dyDescent="0.25">
      <c r="A12" s="13" t="s">
        <v>42</v>
      </c>
      <c r="B12" s="94"/>
      <c r="C12" s="94"/>
      <c r="D12" s="111">
        <f t="shared" ref="D12:D17" si="0">B12+C12</f>
        <v>0</v>
      </c>
      <c r="E12" s="111"/>
      <c r="F12" s="109"/>
      <c r="G12" s="109"/>
      <c r="H12" s="111">
        <f t="shared" ref="H12:H17" si="1">D12+F12</f>
        <v>0</v>
      </c>
      <c r="I12" s="111"/>
      <c r="J12" s="109"/>
      <c r="K12" s="109"/>
      <c r="L12" s="111">
        <f t="shared" ref="L12:L17" si="2">H12+J12</f>
        <v>0</v>
      </c>
      <c r="M12" s="118"/>
    </row>
    <row r="13" spans="1:13" s="3" customFormat="1" ht="13.5" customHeight="1" x14ac:dyDescent="0.25">
      <c r="A13" s="14" t="s">
        <v>41</v>
      </c>
      <c r="B13" s="95"/>
      <c r="C13" s="95"/>
      <c r="D13" s="128">
        <f t="shared" si="0"/>
        <v>0</v>
      </c>
      <c r="E13" s="128"/>
      <c r="F13" s="126"/>
      <c r="G13" s="126"/>
      <c r="H13" s="128">
        <f t="shared" si="1"/>
        <v>0</v>
      </c>
      <c r="I13" s="128"/>
      <c r="J13" s="126"/>
      <c r="K13" s="126"/>
      <c r="L13" s="128">
        <f t="shared" si="2"/>
        <v>0</v>
      </c>
      <c r="M13" s="124"/>
    </row>
    <row r="14" spans="1:13" s="3" customFormat="1" ht="13.5" customHeight="1" x14ac:dyDescent="0.25">
      <c r="A14" s="14" t="s">
        <v>40</v>
      </c>
      <c r="B14" s="95"/>
      <c r="C14" s="95"/>
      <c r="D14" s="128">
        <f t="shared" si="0"/>
        <v>0</v>
      </c>
      <c r="E14" s="128"/>
      <c r="F14" s="126"/>
      <c r="G14" s="126"/>
      <c r="H14" s="128">
        <f t="shared" si="1"/>
        <v>0</v>
      </c>
      <c r="I14" s="128"/>
      <c r="J14" s="126"/>
      <c r="K14" s="126"/>
      <c r="L14" s="128">
        <f t="shared" si="2"/>
        <v>0</v>
      </c>
      <c r="M14" s="124"/>
    </row>
    <row r="15" spans="1:13" s="3" customFormat="1" ht="25.95" customHeight="1" x14ac:dyDescent="0.25">
      <c r="A15" s="19" t="s">
        <v>39</v>
      </c>
      <c r="B15" s="95"/>
      <c r="C15" s="95"/>
      <c r="D15" s="128">
        <f t="shared" si="0"/>
        <v>0</v>
      </c>
      <c r="E15" s="128"/>
      <c r="F15" s="126"/>
      <c r="G15" s="126"/>
      <c r="H15" s="128">
        <f t="shared" si="1"/>
        <v>0</v>
      </c>
      <c r="I15" s="128"/>
      <c r="J15" s="126"/>
      <c r="K15" s="126"/>
      <c r="L15" s="128">
        <f t="shared" si="2"/>
        <v>0</v>
      </c>
      <c r="M15" s="124"/>
    </row>
    <row r="16" spans="1:13" s="3" customFormat="1" ht="13.5" customHeight="1" x14ac:dyDescent="0.25">
      <c r="A16" s="14" t="s">
        <v>37</v>
      </c>
      <c r="B16" s="95"/>
      <c r="C16" s="95"/>
      <c r="D16" s="128">
        <f t="shared" si="0"/>
        <v>0</v>
      </c>
      <c r="E16" s="128"/>
      <c r="F16" s="126"/>
      <c r="G16" s="126"/>
      <c r="H16" s="128">
        <f t="shared" si="1"/>
        <v>0</v>
      </c>
      <c r="I16" s="128"/>
      <c r="J16" s="126"/>
      <c r="K16" s="126"/>
      <c r="L16" s="128">
        <f t="shared" si="2"/>
        <v>0</v>
      </c>
      <c r="M16" s="124"/>
    </row>
    <row r="17" spans="1:13" s="3" customFormat="1" ht="25.95" customHeight="1" x14ac:dyDescent="0.25">
      <c r="A17" s="20" t="s">
        <v>38</v>
      </c>
      <c r="B17" s="184"/>
      <c r="C17" s="184"/>
      <c r="D17" s="129">
        <f t="shared" si="0"/>
        <v>0</v>
      </c>
      <c r="E17" s="85"/>
      <c r="F17" s="163"/>
      <c r="G17" s="164"/>
      <c r="H17" s="129">
        <f t="shared" si="1"/>
        <v>0</v>
      </c>
      <c r="I17" s="186"/>
      <c r="J17" s="163"/>
      <c r="K17" s="164"/>
      <c r="L17" s="129">
        <f t="shared" si="2"/>
        <v>0</v>
      </c>
      <c r="M17" s="167"/>
    </row>
    <row r="18" spans="1:13" s="2" customFormat="1" ht="13.5" customHeight="1" x14ac:dyDescent="0.25">
      <c r="A18" s="106"/>
      <c r="B18" s="185"/>
      <c r="C18" s="185"/>
      <c r="D18" s="130"/>
      <c r="E18" s="86"/>
      <c r="F18" s="165"/>
      <c r="G18" s="166"/>
      <c r="H18" s="130"/>
      <c r="I18" s="187"/>
      <c r="J18" s="165"/>
      <c r="K18" s="166"/>
      <c r="L18" s="130"/>
      <c r="M18" s="168"/>
    </row>
    <row r="19" spans="1:13" s="4" customFormat="1" ht="25.95" customHeight="1" thickBot="1" x14ac:dyDescent="0.3">
      <c r="A19" s="21" t="s">
        <v>36</v>
      </c>
      <c r="B19" s="87">
        <f>SUM(B12:B18)</f>
        <v>0</v>
      </c>
      <c r="C19" s="87">
        <f>SUM(C12:C18)</f>
        <v>0</v>
      </c>
      <c r="D19" s="128">
        <f>SUM(D12:E18)</f>
        <v>0</v>
      </c>
      <c r="E19" s="128"/>
      <c r="F19" s="128">
        <f>SUM(F12:G18)</f>
        <v>0</v>
      </c>
      <c r="G19" s="128"/>
      <c r="H19" s="128">
        <f>SUM(H12:I18)</f>
        <v>0</v>
      </c>
      <c r="I19" s="128"/>
      <c r="J19" s="128">
        <f>SUM(J12:K18)</f>
        <v>0</v>
      </c>
      <c r="K19" s="128"/>
      <c r="L19" s="128">
        <f>SUM(L12:M18)</f>
        <v>0</v>
      </c>
      <c r="M19" s="124"/>
    </row>
    <row r="20" spans="1:13" s="4" customFormat="1" ht="15" customHeight="1" thickBot="1" x14ac:dyDescent="0.3">
      <c r="A20" s="173" t="s">
        <v>142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</row>
    <row r="21" spans="1:13" s="4" customFormat="1" ht="13.5" customHeight="1" x14ac:dyDescent="0.25">
      <c r="A21" s="24" t="s">
        <v>43</v>
      </c>
      <c r="B21" s="96"/>
      <c r="C21" s="96"/>
      <c r="D21" s="157">
        <f>B21+C21</f>
        <v>0</v>
      </c>
      <c r="E21" s="157"/>
      <c r="F21" s="156"/>
      <c r="G21" s="156"/>
      <c r="H21" s="157">
        <f>D21+F21</f>
        <v>0</v>
      </c>
      <c r="I21" s="157"/>
      <c r="J21" s="156"/>
      <c r="K21" s="156"/>
      <c r="L21" s="157">
        <f>H21+J21</f>
        <v>0</v>
      </c>
      <c r="M21" s="158"/>
    </row>
    <row r="22" spans="1:13" s="4" customFormat="1" ht="25.95" customHeight="1" x14ac:dyDescent="0.25">
      <c r="A22" s="14" t="s">
        <v>44</v>
      </c>
      <c r="B22" s="95"/>
      <c r="C22" s="95"/>
      <c r="D22" s="128">
        <f t="shared" ref="D22:D27" si="3">B22+C22</f>
        <v>0</v>
      </c>
      <c r="E22" s="128"/>
      <c r="F22" s="126"/>
      <c r="G22" s="126"/>
      <c r="H22" s="128">
        <f t="shared" ref="H22:H27" si="4">D22+F22</f>
        <v>0</v>
      </c>
      <c r="I22" s="128"/>
      <c r="J22" s="126"/>
      <c r="K22" s="126"/>
      <c r="L22" s="128">
        <f t="shared" ref="L22:L27" si="5">H22+J22</f>
        <v>0</v>
      </c>
      <c r="M22" s="124"/>
    </row>
    <row r="23" spans="1:13" s="4" customFormat="1" ht="13.5" customHeight="1" x14ac:dyDescent="0.25">
      <c r="A23" s="14" t="s">
        <v>7</v>
      </c>
      <c r="B23" s="95"/>
      <c r="C23" s="95"/>
      <c r="D23" s="132">
        <f t="shared" si="3"/>
        <v>0</v>
      </c>
      <c r="E23" s="132"/>
      <c r="F23" s="126"/>
      <c r="G23" s="126"/>
      <c r="H23" s="128">
        <f t="shared" si="4"/>
        <v>0</v>
      </c>
      <c r="I23" s="128"/>
      <c r="J23" s="126"/>
      <c r="K23" s="126"/>
      <c r="L23" s="128">
        <f t="shared" si="5"/>
        <v>0</v>
      </c>
      <c r="M23" s="124"/>
    </row>
    <row r="24" spans="1:13" s="4" customFormat="1" ht="25.95" customHeight="1" x14ac:dyDescent="0.25">
      <c r="A24" s="19" t="s">
        <v>45</v>
      </c>
      <c r="B24" s="95"/>
      <c r="C24" s="95"/>
      <c r="D24" s="128">
        <f t="shared" si="3"/>
        <v>0</v>
      </c>
      <c r="E24" s="128"/>
      <c r="F24" s="126"/>
      <c r="G24" s="126"/>
      <c r="H24" s="132">
        <f t="shared" si="4"/>
        <v>0</v>
      </c>
      <c r="I24" s="132"/>
      <c r="J24" s="126"/>
      <c r="K24" s="126"/>
      <c r="L24" s="128">
        <f t="shared" si="5"/>
        <v>0</v>
      </c>
      <c r="M24" s="124"/>
    </row>
    <row r="25" spans="1:13" s="4" customFormat="1" ht="25.95" customHeight="1" x14ac:dyDescent="0.25">
      <c r="A25" s="14" t="s">
        <v>77</v>
      </c>
      <c r="B25" s="95"/>
      <c r="C25" s="95"/>
      <c r="D25" s="132">
        <f t="shared" si="3"/>
        <v>0</v>
      </c>
      <c r="E25" s="132"/>
      <c r="F25" s="126"/>
      <c r="G25" s="126"/>
      <c r="H25" s="128">
        <f t="shared" si="4"/>
        <v>0</v>
      </c>
      <c r="I25" s="128"/>
      <c r="J25" s="126"/>
      <c r="K25" s="126"/>
      <c r="L25" s="128">
        <f t="shared" si="5"/>
        <v>0</v>
      </c>
      <c r="M25" s="124"/>
    </row>
    <row r="26" spans="1:13" s="4" customFormat="1" ht="13.5" customHeight="1" x14ac:dyDescent="0.25">
      <c r="A26" s="14" t="s">
        <v>8</v>
      </c>
      <c r="B26" s="95"/>
      <c r="C26" s="95"/>
      <c r="D26" s="128">
        <f t="shared" si="3"/>
        <v>0</v>
      </c>
      <c r="E26" s="128"/>
      <c r="F26" s="126"/>
      <c r="G26" s="126"/>
      <c r="H26" s="128">
        <f t="shared" si="4"/>
        <v>0</v>
      </c>
      <c r="I26" s="128"/>
      <c r="J26" s="126"/>
      <c r="K26" s="126"/>
      <c r="L26" s="128">
        <f t="shared" si="5"/>
        <v>0</v>
      </c>
      <c r="M26" s="124"/>
    </row>
    <row r="27" spans="1:13" ht="13.2" customHeight="1" x14ac:dyDescent="0.25">
      <c r="A27" s="25" t="s">
        <v>46</v>
      </c>
      <c r="B27" s="108"/>
      <c r="C27" s="108"/>
      <c r="D27" s="116">
        <f t="shared" si="3"/>
        <v>0</v>
      </c>
      <c r="E27" s="117"/>
      <c r="F27" s="112"/>
      <c r="G27" s="113"/>
      <c r="H27" s="116">
        <f t="shared" si="4"/>
        <v>0</v>
      </c>
      <c r="I27" s="117"/>
      <c r="J27" s="112"/>
      <c r="K27" s="113"/>
      <c r="L27" s="116">
        <f t="shared" si="5"/>
        <v>0</v>
      </c>
      <c r="M27" s="120"/>
    </row>
    <row r="28" spans="1:13" ht="13.5" customHeight="1" x14ac:dyDescent="0.25">
      <c r="A28" s="105"/>
      <c r="B28" s="109"/>
      <c r="C28" s="109"/>
      <c r="D28" s="118"/>
      <c r="E28" s="119"/>
      <c r="F28" s="114"/>
      <c r="G28" s="115"/>
      <c r="H28" s="118"/>
      <c r="I28" s="119"/>
      <c r="J28" s="114"/>
      <c r="K28" s="115"/>
      <c r="L28" s="118"/>
      <c r="M28" s="121"/>
    </row>
    <row r="29" spans="1:13" s="4" customFormat="1" ht="37.950000000000003" customHeight="1" x14ac:dyDescent="0.25">
      <c r="A29" s="22" t="s">
        <v>47</v>
      </c>
      <c r="B29" s="88">
        <f>SUM(B21:B27)</f>
        <v>0</v>
      </c>
      <c r="C29" s="88">
        <f>SUM(C21:C27)</f>
        <v>0</v>
      </c>
      <c r="D29" s="128">
        <f>SUM(D21:E27)</f>
        <v>0</v>
      </c>
      <c r="E29" s="128"/>
      <c r="F29" s="128">
        <f>SUM(F21:G27)</f>
        <v>0</v>
      </c>
      <c r="G29" s="128"/>
      <c r="H29" s="128">
        <f>SUM(H21:I27)</f>
        <v>0</v>
      </c>
      <c r="I29" s="128"/>
      <c r="J29" s="128">
        <f>SUM(J21:K27)</f>
        <v>0</v>
      </c>
      <c r="K29" s="128"/>
      <c r="L29" s="128">
        <f>SUM(L21:M27)</f>
        <v>0</v>
      </c>
      <c r="M29" s="124"/>
    </row>
    <row r="30" spans="1:13" s="4" customFormat="1" ht="25.95" customHeight="1" x14ac:dyDescent="0.25">
      <c r="A30" s="22" t="s">
        <v>48</v>
      </c>
      <c r="B30" s="88">
        <f>B19+B29</f>
        <v>0</v>
      </c>
      <c r="C30" s="88">
        <f>C19+C29</f>
        <v>0</v>
      </c>
      <c r="D30" s="128">
        <f>D29+D19</f>
        <v>0</v>
      </c>
      <c r="E30" s="128"/>
      <c r="F30" s="128">
        <f>F29+F19</f>
        <v>0</v>
      </c>
      <c r="G30" s="128"/>
      <c r="H30" s="128">
        <f>H29+H19</f>
        <v>0</v>
      </c>
      <c r="I30" s="128"/>
      <c r="J30" s="128">
        <f>J29+J19</f>
        <v>0</v>
      </c>
      <c r="K30" s="128"/>
      <c r="L30" s="128">
        <f>L29+L19</f>
        <v>0</v>
      </c>
      <c r="M30" s="124"/>
    </row>
    <row r="31" spans="1:13" s="4" customFormat="1" ht="15" customHeight="1" thickBot="1" x14ac:dyDescent="0.3">
      <c r="A31" s="131" t="s">
        <v>53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13" s="3" customFormat="1" ht="21" customHeight="1" x14ac:dyDescent="0.25">
      <c r="A32" s="148"/>
      <c r="B32" s="159" t="s">
        <v>4</v>
      </c>
      <c r="C32" s="160"/>
      <c r="D32" s="142" t="s">
        <v>49</v>
      </c>
      <c r="E32" s="143"/>
      <c r="F32" s="142" t="s">
        <v>138</v>
      </c>
      <c r="G32" s="143"/>
      <c r="H32" s="142" t="s">
        <v>50</v>
      </c>
      <c r="I32" s="143"/>
      <c r="J32" s="142" t="s">
        <v>139</v>
      </c>
      <c r="K32" s="143"/>
      <c r="L32" s="142" t="s">
        <v>51</v>
      </c>
      <c r="M32" s="153"/>
    </row>
    <row r="33" spans="1:13" s="2" customFormat="1" x14ac:dyDescent="0.25">
      <c r="A33" s="149"/>
      <c r="B33" s="161"/>
      <c r="C33" s="161"/>
      <c r="D33" s="144"/>
      <c r="E33" s="145"/>
      <c r="F33" s="144"/>
      <c r="G33" s="145"/>
      <c r="H33" s="144"/>
      <c r="I33" s="145"/>
      <c r="J33" s="144"/>
      <c r="K33" s="145"/>
      <c r="L33" s="144"/>
      <c r="M33" s="154"/>
    </row>
    <row r="34" spans="1:13" s="2" customFormat="1" ht="15" customHeight="1" x14ac:dyDescent="0.25">
      <c r="A34" s="149"/>
      <c r="B34" s="11" t="s">
        <v>5</v>
      </c>
      <c r="C34" s="11" t="s">
        <v>6</v>
      </c>
      <c r="D34" s="146"/>
      <c r="E34" s="147"/>
      <c r="F34" s="146"/>
      <c r="G34" s="147"/>
      <c r="H34" s="146"/>
      <c r="I34" s="147"/>
      <c r="J34" s="146"/>
      <c r="K34" s="147"/>
      <c r="L34" s="146"/>
      <c r="M34" s="155"/>
    </row>
    <row r="35" spans="1:13" s="3" customFormat="1" ht="12.75" customHeight="1" thickBot="1" x14ac:dyDescent="0.3">
      <c r="A35" s="150"/>
      <c r="B35" s="12">
        <v>1</v>
      </c>
      <c r="C35" s="12">
        <v>2</v>
      </c>
      <c r="D35" s="140">
        <v>3</v>
      </c>
      <c r="E35" s="141"/>
      <c r="F35" s="140">
        <v>4</v>
      </c>
      <c r="G35" s="141"/>
      <c r="H35" s="140">
        <v>5</v>
      </c>
      <c r="I35" s="141"/>
      <c r="J35" s="140">
        <v>6</v>
      </c>
      <c r="K35" s="141"/>
      <c r="L35" s="140">
        <v>7</v>
      </c>
      <c r="M35" s="151"/>
    </row>
    <row r="36" spans="1:13" s="3" customFormat="1" ht="13.5" customHeight="1" x14ac:dyDescent="0.25">
      <c r="A36" s="16" t="s">
        <v>9</v>
      </c>
      <c r="B36" s="107"/>
      <c r="C36" s="107"/>
      <c r="D36" s="89">
        <f>B36+C36</f>
        <v>0</v>
      </c>
      <c r="E36" s="92"/>
      <c r="F36" s="114"/>
      <c r="G36" s="115"/>
      <c r="H36" s="118">
        <f>D36+F36</f>
        <v>0</v>
      </c>
      <c r="I36" s="162"/>
      <c r="J36" s="109"/>
      <c r="K36" s="109"/>
      <c r="L36" s="111">
        <f t="shared" ref="L36:L44" si="6">H36+J36</f>
        <v>0</v>
      </c>
      <c r="M36" s="118"/>
    </row>
    <row r="37" spans="1:13" s="4" customFormat="1" ht="13.5" customHeight="1" x14ac:dyDescent="0.25">
      <c r="A37" s="15" t="s">
        <v>10</v>
      </c>
      <c r="B37" s="95"/>
      <c r="C37" s="95"/>
      <c r="D37" s="88">
        <f t="shared" ref="D37:D65" si="7">B37+C37</f>
        <v>0</v>
      </c>
      <c r="E37" s="88"/>
      <c r="F37" s="133"/>
      <c r="G37" s="134"/>
      <c r="H37" s="124">
        <f t="shared" ref="H37:H65" si="8">D37+F37</f>
        <v>0</v>
      </c>
      <c r="I37" s="125"/>
      <c r="J37" s="126"/>
      <c r="K37" s="126"/>
      <c r="L37" s="128">
        <f t="shared" si="6"/>
        <v>0</v>
      </c>
      <c r="M37" s="124"/>
    </row>
    <row r="38" spans="1:13" ht="13.5" customHeight="1" x14ac:dyDescent="0.25">
      <c r="A38" s="84" t="s">
        <v>137</v>
      </c>
      <c r="B38" s="95"/>
      <c r="C38" s="95"/>
      <c r="D38" s="88">
        <f t="shared" si="7"/>
        <v>0</v>
      </c>
      <c r="E38" s="88"/>
      <c r="F38" s="133"/>
      <c r="G38" s="134"/>
      <c r="H38" s="124">
        <f t="shared" si="8"/>
        <v>0</v>
      </c>
      <c r="I38" s="125"/>
      <c r="J38" s="126"/>
      <c r="K38" s="126"/>
      <c r="L38" s="128">
        <f t="shared" si="6"/>
        <v>0</v>
      </c>
      <c r="M38" s="124"/>
    </row>
    <row r="39" spans="1:13" ht="13.5" customHeight="1" x14ac:dyDescent="0.25">
      <c r="A39" s="15" t="s">
        <v>11</v>
      </c>
      <c r="B39" s="95"/>
      <c r="C39" s="95"/>
      <c r="D39" s="88">
        <f t="shared" si="7"/>
        <v>0</v>
      </c>
      <c r="E39" s="88"/>
      <c r="F39" s="133"/>
      <c r="G39" s="134"/>
      <c r="H39" s="124">
        <f t="shared" si="8"/>
        <v>0</v>
      </c>
      <c r="I39" s="125"/>
      <c r="J39" s="126"/>
      <c r="K39" s="126"/>
      <c r="L39" s="128">
        <f t="shared" si="6"/>
        <v>0</v>
      </c>
      <c r="M39" s="124"/>
    </row>
    <row r="40" spans="1:13" ht="13.5" customHeight="1" x14ac:dyDescent="0.25">
      <c r="A40" s="15" t="s">
        <v>28</v>
      </c>
      <c r="B40" s="95"/>
      <c r="C40" s="95"/>
      <c r="D40" s="88">
        <f t="shared" si="7"/>
        <v>0</v>
      </c>
      <c r="E40" s="88"/>
      <c r="F40" s="133"/>
      <c r="G40" s="134"/>
      <c r="H40" s="124">
        <f t="shared" si="8"/>
        <v>0</v>
      </c>
      <c r="I40" s="125"/>
      <c r="J40" s="126"/>
      <c r="K40" s="126"/>
      <c r="L40" s="128">
        <f t="shared" si="6"/>
        <v>0</v>
      </c>
      <c r="M40" s="124"/>
    </row>
    <row r="41" spans="1:13" ht="25.95" customHeight="1" x14ac:dyDescent="0.25">
      <c r="A41" s="22" t="s">
        <v>54</v>
      </c>
      <c r="B41" s="95"/>
      <c r="C41" s="95"/>
      <c r="D41" s="88">
        <f t="shared" si="7"/>
        <v>0</v>
      </c>
      <c r="E41" s="88"/>
      <c r="F41" s="133"/>
      <c r="G41" s="134"/>
      <c r="H41" s="124">
        <f t="shared" si="8"/>
        <v>0</v>
      </c>
      <c r="I41" s="125"/>
      <c r="J41" s="126"/>
      <c r="K41" s="126"/>
      <c r="L41" s="128">
        <f t="shared" si="6"/>
        <v>0</v>
      </c>
      <c r="M41" s="124"/>
    </row>
    <row r="42" spans="1:13" ht="13.5" customHeight="1" x14ac:dyDescent="0.25">
      <c r="A42" s="15" t="s">
        <v>12</v>
      </c>
      <c r="B42" s="95"/>
      <c r="C42" s="95"/>
      <c r="D42" s="88">
        <f t="shared" si="7"/>
        <v>0</v>
      </c>
      <c r="E42" s="88"/>
      <c r="F42" s="133"/>
      <c r="G42" s="134"/>
      <c r="H42" s="124">
        <f t="shared" si="8"/>
        <v>0</v>
      </c>
      <c r="I42" s="125"/>
      <c r="J42" s="126"/>
      <c r="K42" s="126"/>
      <c r="L42" s="128">
        <f t="shared" si="6"/>
        <v>0</v>
      </c>
      <c r="M42" s="124"/>
    </row>
    <row r="43" spans="1:13" ht="13.5" customHeight="1" x14ac:dyDescent="0.25">
      <c r="A43" s="15" t="s">
        <v>13</v>
      </c>
      <c r="B43" s="95"/>
      <c r="C43" s="95"/>
      <c r="D43" s="88">
        <f t="shared" si="7"/>
        <v>0</v>
      </c>
      <c r="E43" s="88"/>
      <c r="F43" s="133"/>
      <c r="G43" s="134"/>
      <c r="H43" s="124">
        <f t="shared" si="8"/>
        <v>0</v>
      </c>
      <c r="I43" s="125"/>
      <c r="J43" s="126"/>
      <c r="K43" s="126"/>
      <c r="L43" s="128">
        <f t="shared" si="6"/>
        <v>0</v>
      </c>
      <c r="M43" s="124"/>
    </row>
    <row r="44" spans="1:13" ht="13.5" customHeight="1" x14ac:dyDescent="0.25">
      <c r="A44" s="15" t="s">
        <v>14</v>
      </c>
      <c r="B44" s="95"/>
      <c r="C44" s="95"/>
      <c r="D44" s="88">
        <f t="shared" si="7"/>
        <v>0</v>
      </c>
      <c r="E44" s="88"/>
      <c r="F44" s="133"/>
      <c r="G44" s="134"/>
      <c r="H44" s="124">
        <f t="shared" si="8"/>
        <v>0</v>
      </c>
      <c r="I44" s="125"/>
      <c r="J44" s="126"/>
      <c r="K44" s="126"/>
      <c r="L44" s="128">
        <f t="shared" si="6"/>
        <v>0</v>
      </c>
      <c r="M44" s="124"/>
    </row>
    <row r="45" spans="1:13" ht="25.95" customHeight="1" x14ac:dyDescent="0.25">
      <c r="A45" s="22" t="s">
        <v>69</v>
      </c>
      <c r="B45" s="95"/>
      <c r="C45" s="95"/>
      <c r="D45" s="88">
        <f t="shared" si="7"/>
        <v>0</v>
      </c>
      <c r="E45" s="88"/>
      <c r="F45" s="133"/>
      <c r="G45" s="134"/>
      <c r="H45" s="124">
        <f t="shared" si="8"/>
        <v>0</v>
      </c>
      <c r="I45" s="125"/>
      <c r="J45" s="126"/>
      <c r="K45" s="126"/>
      <c r="L45" s="128">
        <f t="shared" ref="L45:L53" si="9">H45+J45</f>
        <v>0</v>
      </c>
      <c r="M45" s="124"/>
    </row>
    <row r="46" spans="1:13" ht="13.5" customHeight="1" x14ac:dyDescent="0.25">
      <c r="A46" s="15" t="s">
        <v>15</v>
      </c>
      <c r="B46" s="95"/>
      <c r="C46" s="95"/>
      <c r="D46" s="88">
        <f t="shared" si="7"/>
        <v>0</v>
      </c>
      <c r="E46" s="88"/>
      <c r="F46" s="133"/>
      <c r="G46" s="134"/>
      <c r="H46" s="124">
        <f t="shared" si="8"/>
        <v>0</v>
      </c>
      <c r="I46" s="125"/>
      <c r="J46" s="126"/>
      <c r="K46" s="126"/>
      <c r="L46" s="128">
        <f t="shared" si="9"/>
        <v>0</v>
      </c>
      <c r="M46" s="124"/>
    </row>
    <row r="47" spans="1:13" s="2" customFormat="1" ht="13.5" customHeight="1" x14ac:dyDescent="0.25">
      <c r="A47" s="15" t="s">
        <v>16</v>
      </c>
      <c r="B47" s="95"/>
      <c r="C47" s="95"/>
      <c r="D47" s="88">
        <f t="shared" si="7"/>
        <v>0</v>
      </c>
      <c r="E47" s="88"/>
      <c r="F47" s="133"/>
      <c r="G47" s="134"/>
      <c r="H47" s="124">
        <f t="shared" si="8"/>
        <v>0</v>
      </c>
      <c r="I47" s="125"/>
      <c r="J47" s="126"/>
      <c r="K47" s="126"/>
      <c r="L47" s="128">
        <f t="shared" si="9"/>
        <v>0</v>
      </c>
      <c r="M47" s="124"/>
    </row>
    <row r="48" spans="1:13" s="4" customFormat="1" ht="13.5" customHeight="1" x14ac:dyDescent="0.25">
      <c r="A48" s="15" t="s">
        <v>17</v>
      </c>
      <c r="B48" s="95"/>
      <c r="C48" s="95"/>
      <c r="D48" s="88">
        <f t="shared" si="7"/>
        <v>0</v>
      </c>
      <c r="E48" s="88"/>
      <c r="F48" s="133"/>
      <c r="G48" s="134"/>
      <c r="H48" s="124">
        <f t="shared" si="8"/>
        <v>0</v>
      </c>
      <c r="I48" s="125"/>
      <c r="J48" s="126"/>
      <c r="K48" s="126"/>
      <c r="L48" s="128">
        <f t="shared" si="9"/>
        <v>0</v>
      </c>
      <c r="M48" s="124"/>
    </row>
    <row r="49" spans="1:13" s="4" customFormat="1" ht="13.5" customHeight="1" x14ac:dyDescent="0.25">
      <c r="A49" s="15" t="s">
        <v>18</v>
      </c>
      <c r="B49" s="95"/>
      <c r="C49" s="95"/>
      <c r="D49" s="88">
        <f t="shared" si="7"/>
        <v>0</v>
      </c>
      <c r="E49" s="88"/>
      <c r="F49" s="133"/>
      <c r="G49" s="134"/>
      <c r="H49" s="124">
        <f t="shared" si="8"/>
        <v>0</v>
      </c>
      <c r="I49" s="125"/>
      <c r="J49" s="126"/>
      <c r="K49" s="126"/>
      <c r="L49" s="128">
        <f t="shared" si="9"/>
        <v>0</v>
      </c>
      <c r="M49" s="124"/>
    </row>
    <row r="50" spans="1:13" s="4" customFormat="1" ht="13.5" customHeight="1" x14ac:dyDescent="0.25">
      <c r="A50" s="15" t="s">
        <v>19</v>
      </c>
      <c r="B50" s="95"/>
      <c r="C50" s="95"/>
      <c r="D50" s="88">
        <f t="shared" si="7"/>
        <v>0</v>
      </c>
      <c r="E50" s="88"/>
      <c r="F50" s="133"/>
      <c r="G50" s="134"/>
      <c r="H50" s="124">
        <f t="shared" si="8"/>
        <v>0</v>
      </c>
      <c r="I50" s="125"/>
      <c r="J50" s="126"/>
      <c r="K50" s="126"/>
      <c r="L50" s="128">
        <f t="shared" si="9"/>
        <v>0</v>
      </c>
      <c r="M50" s="124"/>
    </row>
    <row r="51" spans="1:13" s="4" customFormat="1" ht="13.5" customHeight="1" x14ac:dyDescent="0.25">
      <c r="A51" s="15" t="s">
        <v>145</v>
      </c>
      <c r="B51" s="95"/>
      <c r="C51" s="95"/>
      <c r="D51" s="88">
        <f t="shared" si="7"/>
        <v>0</v>
      </c>
      <c r="E51" s="88"/>
      <c r="F51" s="133"/>
      <c r="G51" s="134"/>
      <c r="H51" s="124">
        <f t="shared" si="8"/>
        <v>0</v>
      </c>
      <c r="I51" s="125"/>
      <c r="J51" s="126"/>
      <c r="K51" s="126"/>
      <c r="L51" s="128">
        <f t="shared" si="9"/>
        <v>0</v>
      </c>
      <c r="M51" s="124"/>
    </row>
    <row r="52" spans="1:13" s="4" customFormat="1" ht="13.5" customHeight="1" x14ac:dyDescent="0.25">
      <c r="A52" s="15" t="s">
        <v>20</v>
      </c>
      <c r="B52" s="95"/>
      <c r="C52" s="95"/>
      <c r="D52" s="88">
        <f t="shared" si="7"/>
        <v>0</v>
      </c>
      <c r="E52" s="88"/>
      <c r="F52" s="133"/>
      <c r="G52" s="134"/>
      <c r="H52" s="124">
        <f t="shared" si="8"/>
        <v>0</v>
      </c>
      <c r="I52" s="125"/>
      <c r="J52" s="126"/>
      <c r="K52" s="126"/>
      <c r="L52" s="128">
        <f t="shared" si="9"/>
        <v>0</v>
      </c>
      <c r="M52" s="124"/>
    </row>
    <row r="53" spans="1:13" s="4" customFormat="1" ht="13.5" customHeight="1" x14ac:dyDescent="0.25">
      <c r="A53" s="15" t="s">
        <v>21</v>
      </c>
      <c r="B53" s="95"/>
      <c r="C53" s="95"/>
      <c r="D53" s="88">
        <f t="shared" si="7"/>
        <v>0</v>
      </c>
      <c r="E53" s="88"/>
      <c r="F53" s="133"/>
      <c r="G53" s="134"/>
      <c r="H53" s="124">
        <f t="shared" si="8"/>
        <v>0</v>
      </c>
      <c r="I53" s="125"/>
      <c r="J53" s="126"/>
      <c r="K53" s="126"/>
      <c r="L53" s="128">
        <f t="shared" si="9"/>
        <v>0</v>
      </c>
      <c r="M53" s="124"/>
    </row>
    <row r="54" spans="1:13" ht="13.05" customHeight="1" x14ac:dyDescent="0.25">
      <c r="A54" s="23" t="s">
        <v>62</v>
      </c>
      <c r="B54" s="108"/>
      <c r="C54" s="108"/>
      <c r="D54" s="110">
        <f t="shared" si="7"/>
        <v>0</v>
      </c>
      <c r="E54" s="88"/>
      <c r="F54" s="112"/>
      <c r="G54" s="113"/>
      <c r="H54" s="116">
        <f t="shared" si="8"/>
        <v>0</v>
      </c>
      <c r="I54" s="117"/>
      <c r="J54" s="112"/>
      <c r="K54" s="113"/>
      <c r="L54" s="116">
        <f>H54+J54</f>
        <v>0</v>
      </c>
      <c r="M54" s="120"/>
    </row>
    <row r="55" spans="1:13" ht="13.5" customHeight="1" x14ac:dyDescent="0.25">
      <c r="A55" s="103"/>
      <c r="B55" s="109"/>
      <c r="C55" s="109"/>
      <c r="D55" s="111"/>
      <c r="E55" s="88"/>
      <c r="F55" s="114"/>
      <c r="G55" s="115"/>
      <c r="H55" s="118"/>
      <c r="I55" s="119"/>
      <c r="J55" s="114"/>
      <c r="K55" s="115"/>
      <c r="L55" s="118"/>
      <c r="M55" s="121"/>
    </row>
    <row r="56" spans="1:13" ht="25.95" customHeight="1" x14ac:dyDescent="0.25">
      <c r="A56" s="22" t="s">
        <v>66</v>
      </c>
      <c r="B56" s="90"/>
      <c r="C56" s="90"/>
      <c r="D56" s="90"/>
      <c r="E56" s="90"/>
      <c r="F56" s="135"/>
      <c r="G56" s="137"/>
      <c r="H56" s="135">
        <f t="shared" ref="H56" si="10">D56+F56</f>
        <v>0</v>
      </c>
      <c r="I56" s="136"/>
      <c r="J56" s="152"/>
      <c r="K56" s="152"/>
      <c r="L56" s="152">
        <f>H56+J56</f>
        <v>0</v>
      </c>
      <c r="M56" s="135"/>
    </row>
    <row r="57" spans="1:13" ht="13.5" customHeight="1" x14ac:dyDescent="0.25">
      <c r="A57" s="15" t="s">
        <v>55</v>
      </c>
      <c r="B57" s="91"/>
      <c r="C57" s="91"/>
      <c r="D57" s="88">
        <f t="shared" si="7"/>
        <v>0</v>
      </c>
      <c r="E57" s="88"/>
      <c r="F57" s="133"/>
      <c r="G57" s="134"/>
      <c r="H57" s="124">
        <f t="shared" si="8"/>
        <v>0</v>
      </c>
      <c r="I57" s="125"/>
      <c r="J57" s="126"/>
      <c r="K57" s="126"/>
      <c r="L57" s="128">
        <f t="shared" ref="L57:L65" si="11">H57+J57</f>
        <v>0</v>
      </c>
      <c r="M57" s="124"/>
    </row>
    <row r="58" spans="1:13" ht="13.5" customHeight="1" x14ac:dyDescent="0.25">
      <c r="A58" s="15" t="s">
        <v>56</v>
      </c>
      <c r="B58" s="91"/>
      <c r="C58" s="91"/>
      <c r="D58" s="88">
        <f t="shared" si="7"/>
        <v>0</v>
      </c>
      <c r="E58" s="88"/>
      <c r="F58" s="133"/>
      <c r="G58" s="134"/>
      <c r="H58" s="124">
        <f t="shared" si="8"/>
        <v>0</v>
      </c>
      <c r="I58" s="125"/>
      <c r="J58" s="126"/>
      <c r="K58" s="126"/>
      <c r="L58" s="128">
        <f t="shared" si="11"/>
        <v>0</v>
      </c>
      <c r="M58" s="124"/>
    </row>
    <row r="59" spans="1:13" s="4" customFormat="1" ht="13.5" customHeight="1" x14ac:dyDescent="0.25">
      <c r="A59" s="15" t="s">
        <v>57</v>
      </c>
      <c r="B59" s="91"/>
      <c r="C59" s="91"/>
      <c r="D59" s="88">
        <f t="shared" si="7"/>
        <v>0</v>
      </c>
      <c r="E59" s="88"/>
      <c r="F59" s="133"/>
      <c r="G59" s="134"/>
      <c r="H59" s="124">
        <f t="shared" si="8"/>
        <v>0</v>
      </c>
      <c r="I59" s="125"/>
      <c r="J59" s="126"/>
      <c r="K59" s="126"/>
      <c r="L59" s="128">
        <f t="shared" si="11"/>
        <v>0</v>
      </c>
      <c r="M59" s="124"/>
    </row>
    <row r="60" spans="1:13" ht="13.5" customHeight="1" x14ac:dyDescent="0.25">
      <c r="A60" s="15" t="s">
        <v>58</v>
      </c>
      <c r="B60" s="91"/>
      <c r="C60" s="91"/>
      <c r="D60" s="88">
        <f t="shared" si="7"/>
        <v>0</v>
      </c>
      <c r="E60" s="88"/>
      <c r="F60" s="133"/>
      <c r="G60" s="134"/>
      <c r="H60" s="124">
        <f t="shared" si="8"/>
        <v>0</v>
      </c>
      <c r="I60" s="125"/>
      <c r="J60" s="126"/>
      <c r="K60" s="126"/>
      <c r="L60" s="128">
        <f t="shared" si="11"/>
        <v>0</v>
      </c>
      <c r="M60" s="124"/>
    </row>
    <row r="61" spans="1:13" s="5" customFormat="1" ht="13.5" customHeight="1" x14ac:dyDescent="0.25">
      <c r="A61" s="15" t="s">
        <v>59</v>
      </c>
      <c r="B61" s="91"/>
      <c r="C61" s="91"/>
      <c r="D61" s="88">
        <f t="shared" si="7"/>
        <v>0</v>
      </c>
      <c r="E61" s="88"/>
      <c r="F61" s="133"/>
      <c r="G61" s="134"/>
      <c r="H61" s="124">
        <f t="shared" si="8"/>
        <v>0</v>
      </c>
      <c r="I61" s="125"/>
      <c r="J61" s="126"/>
      <c r="K61" s="126"/>
      <c r="L61" s="128">
        <f t="shared" si="11"/>
        <v>0</v>
      </c>
      <c r="M61" s="124"/>
    </row>
    <row r="62" spans="1:13" s="5" customFormat="1" ht="13.5" customHeight="1" x14ac:dyDescent="0.25">
      <c r="A62" s="22" t="s">
        <v>70</v>
      </c>
      <c r="B62" s="91"/>
      <c r="C62" s="91"/>
      <c r="D62" s="88">
        <f t="shared" si="7"/>
        <v>0</v>
      </c>
      <c r="E62" s="88"/>
      <c r="F62" s="133"/>
      <c r="G62" s="134"/>
      <c r="H62" s="124">
        <f t="shared" si="8"/>
        <v>0</v>
      </c>
      <c r="I62" s="125"/>
      <c r="J62" s="126"/>
      <c r="K62" s="126"/>
      <c r="L62" s="128">
        <f t="shared" si="11"/>
        <v>0</v>
      </c>
      <c r="M62" s="124"/>
    </row>
    <row r="63" spans="1:13" s="5" customFormat="1" ht="13.5" customHeight="1" x14ac:dyDescent="0.25">
      <c r="A63" s="15" t="s">
        <v>60</v>
      </c>
      <c r="B63" s="91"/>
      <c r="C63" s="91"/>
      <c r="D63" s="88">
        <f t="shared" si="7"/>
        <v>0</v>
      </c>
      <c r="E63" s="88"/>
      <c r="F63" s="133"/>
      <c r="G63" s="134"/>
      <c r="H63" s="124">
        <f t="shared" si="8"/>
        <v>0</v>
      </c>
      <c r="I63" s="125"/>
      <c r="J63" s="126"/>
      <c r="K63" s="126"/>
      <c r="L63" s="128">
        <f t="shared" si="11"/>
        <v>0</v>
      </c>
      <c r="M63" s="124"/>
    </row>
    <row r="64" spans="1:13" s="5" customFormat="1" ht="13.5" customHeight="1" x14ac:dyDescent="0.25">
      <c r="A64" s="15" t="s">
        <v>61</v>
      </c>
      <c r="B64" s="91"/>
      <c r="C64" s="91"/>
      <c r="D64" s="88">
        <f t="shared" si="7"/>
        <v>0</v>
      </c>
      <c r="E64" s="88"/>
      <c r="F64" s="133"/>
      <c r="G64" s="134"/>
      <c r="H64" s="124">
        <f t="shared" si="8"/>
        <v>0</v>
      </c>
      <c r="I64" s="125"/>
      <c r="J64" s="126"/>
      <c r="K64" s="126"/>
      <c r="L64" s="128">
        <f t="shared" si="11"/>
        <v>0</v>
      </c>
      <c r="M64" s="124"/>
    </row>
    <row r="65" spans="1:13" s="1" customFormat="1" ht="13.05" customHeight="1" x14ac:dyDescent="0.25">
      <c r="A65" s="26" t="s">
        <v>63</v>
      </c>
      <c r="B65" s="122"/>
      <c r="C65" s="122"/>
      <c r="D65" s="110">
        <f t="shared" si="7"/>
        <v>0</v>
      </c>
      <c r="E65" s="88"/>
      <c r="F65" s="112"/>
      <c r="G65" s="113"/>
      <c r="H65" s="116">
        <f t="shared" si="8"/>
        <v>0</v>
      </c>
      <c r="I65" s="117"/>
      <c r="J65" s="112"/>
      <c r="K65" s="113"/>
      <c r="L65" s="116">
        <f t="shared" si="11"/>
        <v>0</v>
      </c>
      <c r="M65" s="120"/>
    </row>
    <row r="66" spans="1:13" s="1" customFormat="1" ht="13.5" customHeight="1" x14ac:dyDescent="0.25">
      <c r="A66" s="104"/>
      <c r="B66" s="123"/>
      <c r="C66" s="123"/>
      <c r="D66" s="111"/>
      <c r="E66" s="88"/>
      <c r="F66" s="114"/>
      <c r="G66" s="115"/>
      <c r="H66" s="118"/>
      <c r="I66" s="119"/>
      <c r="J66" s="114"/>
      <c r="K66" s="115"/>
      <c r="L66" s="118"/>
      <c r="M66" s="121"/>
    </row>
    <row r="67" spans="1:13" s="1" customFormat="1" ht="25.95" customHeight="1" x14ac:dyDescent="0.2">
      <c r="A67" s="22" t="s">
        <v>65</v>
      </c>
      <c r="B67" s="88">
        <f>SUM(B36:B65)</f>
        <v>0</v>
      </c>
      <c r="C67" s="88">
        <f>SUM(C36:C65)</f>
        <v>0</v>
      </c>
      <c r="D67" s="88">
        <f>SUM(D36:D65)</f>
        <v>0</v>
      </c>
      <c r="E67" s="88"/>
      <c r="F67" s="124">
        <f>SUM(F36:G65)</f>
        <v>0</v>
      </c>
      <c r="G67" s="127"/>
      <c r="H67" s="124">
        <f>SUM(H36:I65)</f>
        <v>0</v>
      </c>
      <c r="I67" s="127"/>
      <c r="J67" s="124">
        <f>SUM(J36:K65)</f>
        <v>0</v>
      </c>
      <c r="K67" s="127"/>
      <c r="L67" s="128">
        <f>SUM(L36:M65)</f>
        <v>0</v>
      </c>
      <c r="M67" s="124"/>
    </row>
    <row r="68" spans="1:13" s="5" customFormat="1" ht="15" customHeight="1" thickBot="1" x14ac:dyDescent="0.3">
      <c r="A68" s="131" t="s">
        <v>143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</row>
    <row r="69" spans="1:13" s="3" customFormat="1" ht="21" customHeight="1" x14ac:dyDescent="0.25">
      <c r="A69" s="148"/>
      <c r="B69" s="159" t="s">
        <v>4</v>
      </c>
      <c r="C69" s="160"/>
      <c r="D69" s="142" t="s">
        <v>49</v>
      </c>
      <c r="E69" s="143"/>
      <c r="F69" s="142" t="s">
        <v>138</v>
      </c>
      <c r="G69" s="143"/>
      <c r="H69" s="142" t="s">
        <v>50</v>
      </c>
      <c r="I69" s="143"/>
      <c r="J69" s="142" t="s">
        <v>139</v>
      </c>
      <c r="K69" s="143"/>
      <c r="L69" s="142" t="s">
        <v>51</v>
      </c>
      <c r="M69" s="153"/>
    </row>
    <row r="70" spans="1:13" s="2" customFormat="1" x14ac:dyDescent="0.25">
      <c r="A70" s="149"/>
      <c r="B70" s="161"/>
      <c r="C70" s="161"/>
      <c r="D70" s="144"/>
      <c r="E70" s="145"/>
      <c r="F70" s="144"/>
      <c r="G70" s="145"/>
      <c r="H70" s="144"/>
      <c r="I70" s="145"/>
      <c r="J70" s="144"/>
      <c r="K70" s="145"/>
      <c r="L70" s="144"/>
      <c r="M70" s="154"/>
    </row>
    <row r="71" spans="1:13" s="2" customFormat="1" ht="18.75" customHeight="1" x14ac:dyDescent="0.25">
      <c r="A71" s="149"/>
      <c r="B71" s="11" t="s">
        <v>5</v>
      </c>
      <c r="C71" s="11" t="s">
        <v>6</v>
      </c>
      <c r="D71" s="146"/>
      <c r="E71" s="147"/>
      <c r="F71" s="146"/>
      <c r="G71" s="147"/>
      <c r="H71" s="146"/>
      <c r="I71" s="147"/>
      <c r="J71" s="146"/>
      <c r="K71" s="147"/>
      <c r="L71" s="146"/>
      <c r="M71" s="155"/>
    </row>
    <row r="72" spans="1:13" s="3" customFormat="1" ht="12.75" customHeight="1" thickBot="1" x14ac:dyDescent="0.3">
      <c r="A72" s="150"/>
      <c r="B72" s="12">
        <v>1</v>
      </c>
      <c r="C72" s="12">
        <v>2</v>
      </c>
      <c r="D72" s="140">
        <v>3</v>
      </c>
      <c r="E72" s="141"/>
      <c r="F72" s="140">
        <v>4</v>
      </c>
      <c r="G72" s="141"/>
      <c r="H72" s="140">
        <v>5</v>
      </c>
      <c r="I72" s="141"/>
      <c r="J72" s="140">
        <v>6</v>
      </c>
      <c r="K72" s="141"/>
      <c r="L72" s="140">
        <v>7</v>
      </c>
      <c r="M72" s="151"/>
    </row>
    <row r="73" spans="1:13" ht="13.5" customHeight="1" x14ac:dyDescent="0.25">
      <c r="A73" s="17" t="s">
        <v>23</v>
      </c>
      <c r="B73" s="94"/>
      <c r="C73" s="94"/>
      <c r="D73" s="89">
        <f>B73+C73</f>
        <v>0</v>
      </c>
      <c r="E73" s="89"/>
      <c r="F73" s="114"/>
      <c r="G73" s="115"/>
      <c r="H73" s="118">
        <f>D73+F73</f>
        <v>0</v>
      </c>
      <c r="I73" s="119"/>
      <c r="J73" s="109"/>
      <c r="K73" s="109"/>
      <c r="L73" s="111">
        <f>H73+J73</f>
        <v>0</v>
      </c>
      <c r="M73" s="118"/>
    </row>
    <row r="74" spans="1:13" ht="13.5" customHeight="1" x14ac:dyDescent="0.25">
      <c r="A74" s="15" t="s">
        <v>24</v>
      </c>
      <c r="B74" s="95"/>
      <c r="C74" s="95"/>
      <c r="D74" s="88">
        <f t="shared" ref="D74:D79" si="12">B74+C74</f>
        <v>0</v>
      </c>
      <c r="E74" s="88"/>
      <c r="F74" s="133"/>
      <c r="G74" s="134"/>
      <c r="H74" s="124">
        <f t="shared" ref="H74:H79" si="13">D74+F74</f>
        <v>0</v>
      </c>
      <c r="I74" s="127"/>
      <c r="J74" s="126"/>
      <c r="K74" s="126"/>
      <c r="L74" s="128">
        <f t="shared" ref="L74:L79" si="14">H74+J74</f>
        <v>0</v>
      </c>
      <c r="M74" s="124"/>
    </row>
    <row r="75" spans="1:13" ht="13.5" customHeight="1" x14ac:dyDescent="0.25">
      <c r="A75" s="15" t="s">
        <v>25</v>
      </c>
      <c r="B75" s="95"/>
      <c r="C75" s="95"/>
      <c r="D75" s="88">
        <f t="shared" si="12"/>
        <v>0</v>
      </c>
      <c r="E75" s="88"/>
      <c r="F75" s="133"/>
      <c r="G75" s="134"/>
      <c r="H75" s="124">
        <f t="shared" si="13"/>
        <v>0</v>
      </c>
      <c r="I75" s="127"/>
      <c r="J75" s="126"/>
      <c r="K75" s="126"/>
      <c r="L75" s="128">
        <f t="shared" si="14"/>
        <v>0</v>
      </c>
      <c r="M75" s="124"/>
    </row>
    <row r="76" spans="1:13" ht="13.5" customHeight="1" x14ac:dyDescent="0.25">
      <c r="A76" s="15" t="s">
        <v>26</v>
      </c>
      <c r="B76" s="95"/>
      <c r="C76" s="95"/>
      <c r="D76" s="88">
        <f t="shared" si="12"/>
        <v>0</v>
      </c>
      <c r="E76" s="88"/>
      <c r="F76" s="133"/>
      <c r="G76" s="134"/>
      <c r="H76" s="124">
        <f t="shared" si="13"/>
        <v>0</v>
      </c>
      <c r="I76" s="127"/>
      <c r="J76" s="126"/>
      <c r="K76" s="126"/>
      <c r="L76" s="128">
        <f t="shared" si="14"/>
        <v>0</v>
      </c>
      <c r="M76" s="124"/>
    </row>
    <row r="77" spans="1:13" ht="13.5" customHeight="1" x14ac:dyDescent="0.25">
      <c r="A77" s="15" t="s">
        <v>27</v>
      </c>
      <c r="B77" s="95"/>
      <c r="C77" s="95"/>
      <c r="D77" s="88">
        <f t="shared" si="12"/>
        <v>0</v>
      </c>
      <c r="E77" s="88"/>
      <c r="F77" s="133"/>
      <c r="G77" s="134"/>
      <c r="H77" s="124">
        <f t="shared" si="13"/>
        <v>0</v>
      </c>
      <c r="I77" s="127"/>
      <c r="J77" s="126"/>
      <c r="K77" s="126"/>
      <c r="L77" s="128">
        <f t="shared" si="14"/>
        <v>0</v>
      </c>
      <c r="M77" s="124"/>
    </row>
    <row r="78" spans="1:13" ht="13.5" customHeight="1" x14ac:dyDescent="0.25">
      <c r="A78" s="15" t="s">
        <v>78</v>
      </c>
      <c r="B78" s="95"/>
      <c r="C78" s="95"/>
      <c r="D78" s="88">
        <f t="shared" si="12"/>
        <v>0</v>
      </c>
      <c r="E78" s="88"/>
      <c r="F78" s="133"/>
      <c r="G78" s="134"/>
      <c r="H78" s="124">
        <f t="shared" si="13"/>
        <v>0</v>
      </c>
      <c r="I78" s="127"/>
      <c r="J78" s="126"/>
      <c r="K78" s="126"/>
      <c r="L78" s="128">
        <f t="shared" si="14"/>
        <v>0</v>
      </c>
      <c r="M78" s="124"/>
    </row>
    <row r="79" spans="1:13" ht="13.5" customHeight="1" x14ac:dyDescent="0.25">
      <c r="A79" s="23" t="s">
        <v>64</v>
      </c>
      <c r="B79" s="108"/>
      <c r="C79" s="108"/>
      <c r="D79" s="110">
        <f t="shared" si="12"/>
        <v>0</v>
      </c>
      <c r="E79" s="88"/>
      <c r="F79" s="112"/>
      <c r="G79" s="113"/>
      <c r="H79" s="116">
        <f t="shared" si="13"/>
        <v>0</v>
      </c>
      <c r="I79" s="117"/>
      <c r="J79" s="112"/>
      <c r="K79" s="113"/>
      <c r="L79" s="116">
        <f t="shared" si="14"/>
        <v>0</v>
      </c>
      <c r="M79" s="120"/>
    </row>
    <row r="80" spans="1:13" ht="13.5" customHeight="1" x14ac:dyDescent="0.25">
      <c r="A80" s="103"/>
      <c r="B80" s="109"/>
      <c r="C80" s="109"/>
      <c r="D80" s="111"/>
      <c r="E80" s="88"/>
      <c r="F80" s="114"/>
      <c r="G80" s="115"/>
      <c r="H80" s="118"/>
      <c r="I80" s="119"/>
      <c r="J80" s="114"/>
      <c r="K80" s="115"/>
      <c r="L80" s="118"/>
      <c r="M80" s="121"/>
    </row>
    <row r="81" spans="1:13" ht="40.799999999999997" customHeight="1" x14ac:dyDescent="0.25">
      <c r="A81" s="15" t="s">
        <v>67</v>
      </c>
      <c r="B81" s="88">
        <f>SUM(B73:B79)</f>
        <v>0</v>
      </c>
      <c r="C81" s="88">
        <f>SUM(C73:C79)</f>
        <v>0</v>
      </c>
      <c r="D81" s="88">
        <f>SUM(D73:D79)</f>
        <v>0</v>
      </c>
      <c r="E81" s="88"/>
      <c r="F81" s="124">
        <f>SUM(F73:G79)</f>
        <v>0</v>
      </c>
      <c r="G81" s="127"/>
      <c r="H81" s="124">
        <f>SUM(H73:I79)</f>
        <v>0</v>
      </c>
      <c r="I81" s="127"/>
      <c r="J81" s="128">
        <f>SUM(J73:K79)</f>
        <v>0</v>
      </c>
      <c r="K81" s="128"/>
      <c r="L81" s="128">
        <f>SUM(L73:M79)</f>
        <v>0</v>
      </c>
      <c r="M81" s="124"/>
    </row>
    <row r="82" spans="1:13" ht="25.95" customHeight="1" x14ac:dyDescent="0.25">
      <c r="A82" s="15" t="s">
        <v>68</v>
      </c>
      <c r="B82" s="88">
        <f>B81+B67+B30</f>
        <v>0</v>
      </c>
      <c r="C82" s="88">
        <f>C81+C67+C30</f>
        <v>0</v>
      </c>
      <c r="D82" s="88">
        <f>D81+D67+D30</f>
        <v>0</v>
      </c>
      <c r="E82" s="88"/>
      <c r="F82" s="124">
        <f>F81+F67+F30</f>
        <v>0</v>
      </c>
      <c r="G82" s="127"/>
      <c r="H82" s="124">
        <f>H81+H67+H30</f>
        <v>0</v>
      </c>
      <c r="I82" s="127"/>
      <c r="J82" s="128">
        <f>J81+J67+J30</f>
        <v>0</v>
      </c>
      <c r="K82" s="128"/>
      <c r="L82" s="128">
        <f>L81+L67+L30</f>
        <v>0</v>
      </c>
      <c r="M82" s="124"/>
    </row>
    <row r="83" spans="1:13" x14ac:dyDescent="0.25">
      <c r="A83" s="7"/>
    </row>
    <row r="84" spans="1:13" x14ac:dyDescent="0.25">
      <c r="A84" s="7"/>
    </row>
    <row r="85" spans="1:13" x14ac:dyDescent="0.25">
      <c r="A85" s="7"/>
    </row>
    <row r="86" spans="1:13" x14ac:dyDescent="0.25">
      <c r="A86" s="7"/>
    </row>
    <row r="87" spans="1:13" x14ac:dyDescent="0.25">
      <c r="A87" s="7"/>
    </row>
  </sheetData>
  <sheetProtection password="DF21" sheet="1"/>
  <mergeCells count="298">
    <mergeCell ref="A7:M7"/>
    <mergeCell ref="A4:M4"/>
    <mergeCell ref="A1:M1"/>
    <mergeCell ref="L81:M81"/>
    <mergeCell ref="F69:G71"/>
    <mergeCell ref="J69:K71"/>
    <mergeCell ref="L69:M71"/>
    <mergeCell ref="L78:M78"/>
    <mergeCell ref="L52:M52"/>
    <mergeCell ref="L53:M53"/>
    <mergeCell ref="L56:M56"/>
    <mergeCell ref="L57:M57"/>
    <mergeCell ref="L58:M58"/>
    <mergeCell ref="L59:M59"/>
    <mergeCell ref="A2:M2"/>
    <mergeCell ref="F5:M5"/>
    <mergeCell ref="B17:B18"/>
    <mergeCell ref="C17:C18"/>
    <mergeCell ref="H17:I18"/>
    <mergeCell ref="F19:G19"/>
    <mergeCell ref="D15:E15"/>
    <mergeCell ref="L76:M76"/>
    <mergeCell ref="L51:M51"/>
    <mergeCell ref="L67:M67"/>
    <mergeCell ref="L61:M61"/>
    <mergeCell ref="L62:M62"/>
    <mergeCell ref="L63:M63"/>
    <mergeCell ref="L82:M82"/>
    <mergeCell ref="L72:M72"/>
    <mergeCell ref="J36:K36"/>
    <mergeCell ref="J73:K73"/>
    <mergeCell ref="L73:M73"/>
    <mergeCell ref="A68:M68"/>
    <mergeCell ref="J82:K82"/>
    <mergeCell ref="J74:K74"/>
    <mergeCell ref="J75:K75"/>
    <mergeCell ref="J76:K76"/>
    <mergeCell ref="J77:K77"/>
    <mergeCell ref="J78:K78"/>
    <mergeCell ref="L77:M77"/>
    <mergeCell ref="J64:K64"/>
    <mergeCell ref="J72:K72"/>
    <mergeCell ref="B69:C70"/>
    <mergeCell ref="D69:E71"/>
    <mergeCell ref="J81:K81"/>
    <mergeCell ref="L47:M47"/>
    <mergeCell ref="L48:M48"/>
    <mergeCell ref="L49:M49"/>
    <mergeCell ref="F8:G10"/>
    <mergeCell ref="D8:E10"/>
    <mergeCell ref="H16:I16"/>
    <mergeCell ref="H14:I14"/>
    <mergeCell ref="D16:E16"/>
    <mergeCell ref="F12:G12"/>
    <mergeCell ref="F13:G13"/>
    <mergeCell ref="F14:G14"/>
    <mergeCell ref="F15:G15"/>
    <mergeCell ref="H12:I12"/>
    <mergeCell ref="H15:I15"/>
    <mergeCell ref="H13:I13"/>
    <mergeCell ref="F16:G16"/>
    <mergeCell ref="D12:E12"/>
    <mergeCell ref="D13:E13"/>
    <mergeCell ref="D14:E14"/>
    <mergeCell ref="B8:C9"/>
    <mergeCell ref="J8:K10"/>
    <mergeCell ref="H8:I10"/>
    <mergeCell ref="A5:E5"/>
    <mergeCell ref="A6:D6"/>
    <mergeCell ref="L45:M45"/>
    <mergeCell ref="L46:M46"/>
    <mergeCell ref="F17:G18"/>
    <mergeCell ref="L8:M10"/>
    <mergeCell ref="D11:E11"/>
    <mergeCell ref="F11:G11"/>
    <mergeCell ref="H11:I11"/>
    <mergeCell ref="J11:K11"/>
    <mergeCell ref="L11:M11"/>
    <mergeCell ref="H26:I26"/>
    <mergeCell ref="A20:M20"/>
    <mergeCell ref="D24:E24"/>
    <mergeCell ref="F21:G21"/>
    <mergeCell ref="F22:G22"/>
    <mergeCell ref="F23:G23"/>
    <mergeCell ref="F24:G24"/>
    <mergeCell ref="D21:E21"/>
    <mergeCell ref="D22:E22"/>
    <mergeCell ref="J12:K12"/>
    <mergeCell ref="L12:M12"/>
    <mergeCell ref="L13:M13"/>
    <mergeCell ref="L14:M14"/>
    <mergeCell ref="L15:M15"/>
    <mergeCell ref="H22:I22"/>
    <mergeCell ref="J16:K16"/>
    <mergeCell ref="J19:K19"/>
    <mergeCell ref="J17:K18"/>
    <mergeCell ref="L16:M16"/>
    <mergeCell ref="L19:M19"/>
    <mergeCell ref="L17:M18"/>
    <mergeCell ref="H19:I19"/>
    <mergeCell ref="H21:I21"/>
    <mergeCell ref="J13:K13"/>
    <mergeCell ref="J14:K14"/>
    <mergeCell ref="J15:K15"/>
    <mergeCell ref="J58:K58"/>
    <mergeCell ref="B32:C33"/>
    <mergeCell ref="D32:E34"/>
    <mergeCell ref="F32:G34"/>
    <mergeCell ref="H32:I34"/>
    <mergeCell ref="J32:K34"/>
    <mergeCell ref="F61:G61"/>
    <mergeCell ref="F37:G37"/>
    <mergeCell ref="F43:G43"/>
    <mergeCell ref="F59:G59"/>
    <mergeCell ref="F57:G57"/>
    <mergeCell ref="F58:G58"/>
    <mergeCell ref="F60:G60"/>
    <mergeCell ref="H60:I60"/>
    <mergeCell ref="D35:E35"/>
    <mergeCell ref="F35:G35"/>
    <mergeCell ref="H35:I35"/>
    <mergeCell ref="J35:K35"/>
    <mergeCell ref="H36:I36"/>
    <mergeCell ref="H37:I37"/>
    <mergeCell ref="F48:G48"/>
    <mergeCell ref="F49:G49"/>
    <mergeCell ref="F51:G51"/>
    <mergeCell ref="F52:G52"/>
    <mergeCell ref="L32:M34"/>
    <mergeCell ref="J38:K38"/>
    <mergeCell ref="J39:K39"/>
    <mergeCell ref="L50:M50"/>
    <mergeCell ref="J21:K21"/>
    <mergeCell ref="J22:K22"/>
    <mergeCell ref="J23:K23"/>
    <mergeCell ref="J24:K24"/>
    <mergeCell ref="L21:M21"/>
    <mergeCell ref="L22:M22"/>
    <mergeCell ref="L23:M23"/>
    <mergeCell ref="L24:M24"/>
    <mergeCell ref="L30:M30"/>
    <mergeCell ref="L25:M25"/>
    <mergeCell ref="L26:M26"/>
    <mergeCell ref="L29:M29"/>
    <mergeCell ref="J37:K37"/>
    <mergeCell ref="J29:K29"/>
    <mergeCell ref="J30:K30"/>
    <mergeCell ref="J26:K26"/>
    <mergeCell ref="J44:K44"/>
    <mergeCell ref="J45:K45"/>
    <mergeCell ref="J40:K40"/>
    <mergeCell ref="J41:K41"/>
    <mergeCell ref="J67:K67"/>
    <mergeCell ref="L40:M40"/>
    <mergeCell ref="L41:M41"/>
    <mergeCell ref="L42:M42"/>
    <mergeCell ref="L43:M43"/>
    <mergeCell ref="L35:M35"/>
    <mergeCell ref="L37:M37"/>
    <mergeCell ref="L38:M38"/>
    <mergeCell ref="L39:M39"/>
    <mergeCell ref="L36:M36"/>
    <mergeCell ref="L60:M60"/>
    <mergeCell ref="L64:M64"/>
    <mergeCell ref="L44:M44"/>
    <mergeCell ref="J49:K49"/>
    <mergeCell ref="J48:K48"/>
    <mergeCell ref="J46:K46"/>
    <mergeCell ref="J47:K47"/>
    <mergeCell ref="J59:K59"/>
    <mergeCell ref="J42:K42"/>
    <mergeCell ref="J43:K43"/>
    <mergeCell ref="J56:K56"/>
    <mergeCell ref="J62:K62"/>
    <mergeCell ref="J63:K63"/>
    <mergeCell ref="J57:K57"/>
    <mergeCell ref="F36:G36"/>
    <mergeCell ref="J50:K50"/>
    <mergeCell ref="J51:K51"/>
    <mergeCell ref="J52:K52"/>
    <mergeCell ref="J53:K53"/>
    <mergeCell ref="H40:I40"/>
    <mergeCell ref="F38:G38"/>
    <mergeCell ref="F39:G39"/>
    <mergeCell ref="F40:G40"/>
    <mergeCell ref="F41:G41"/>
    <mergeCell ref="F53:G53"/>
    <mergeCell ref="H53:I53"/>
    <mergeCell ref="H49:I49"/>
    <mergeCell ref="H50:I50"/>
    <mergeCell ref="H48:I48"/>
    <mergeCell ref="H46:I46"/>
    <mergeCell ref="H47:I47"/>
    <mergeCell ref="H38:I38"/>
    <mergeCell ref="H39:I39"/>
    <mergeCell ref="H42:I42"/>
    <mergeCell ref="H51:I51"/>
    <mergeCell ref="H52:I52"/>
    <mergeCell ref="F42:G42"/>
    <mergeCell ref="H41:I41"/>
    <mergeCell ref="G6:I6"/>
    <mergeCell ref="K6:M6"/>
    <mergeCell ref="A3:M3"/>
    <mergeCell ref="F81:G81"/>
    <mergeCell ref="F73:G73"/>
    <mergeCell ref="H73:I73"/>
    <mergeCell ref="F67:G67"/>
    <mergeCell ref="D72:E72"/>
    <mergeCell ref="F72:G72"/>
    <mergeCell ref="H72:I72"/>
    <mergeCell ref="H69:I71"/>
    <mergeCell ref="A8:A11"/>
    <mergeCell ref="A32:A35"/>
    <mergeCell ref="A69:A72"/>
    <mergeCell ref="B54:B55"/>
    <mergeCell ref="C54:C55"/>
    <mergeCell ref="D54:D55"/>
    <mergeCell ref="H43:I43"/>
    <mergeCell ref="H44:I44"/>
    <mergeCell ref="H45:I45"/>
    <mergeCell ref="H61:I61"/>
    <mergeCell ref="F44:G44"/>
    <mergeCell ref="F30:G30"/>
    <mergeCell ref="H30:I30"/>
    <mergeCell ref="F82:G82"/>
    <mergeCell ref="F74:G74"/>
    <mergeCell ref="F75:G75"/>
    <mergeCell ref="F76:G76"/>
    <mergeCell ref="F77:G77"/>
    <mergeCell ref="H78:I78"/>
    <mergeCell ref="H81:I81"/>
    <mergeCell ref="H82:I82"/>
    <mergeCell ref="H74:I74"/>
    <mergeCell ref="H75:I75"/>
    <mergeCell ref="H76:I76"/>
    <mergeCell ref="H77:I77"/>
    <mergeCell ref="F78:G78"/>
    <mergeCell ref="F64:G64"/>
    <mergeCell ref="F62:G62"/>
    <mergeCell ref="F63:G63"/>
    <mergeCell ref="F46:G46"/>
    <mergeCell ref="F47:G47"/>
    <mergeCell ref="F50:G50"/>
    <mergeCell ref="F45:G45"/>
    <mergeCell ref="H56:I56"/>
    <mergeCell ref="H57:I57"/>
    <mergeCell ref="H58:I58"/>
    <mergeCell ref="F56:G56"/>
    <mergeCell ref="H59:I59"/>
    <mergeCell ref="F54:G55"/>
    <mergeCell ref="H54:I55"/>
    <mergeCell ref="D17:D18"/>
    <mergeCell ref="B27:B28"/>
    <mergeCell ref="C27:C28"/>
    <mergeCell ref="D27:E28"/>
    <mergeCell ref="F27:G28"/>
    <mergeCell ref="H27:I28"/>
    <mergeCell ref="J27:K28"/>
    <mergeCell ref="L27:M28"/>
    <mergeCell ref="A31:M31"/>
    <mergeCell ref="D23:E23"/>
    <mergeCell ref="D29:E29"/>
    <mergeCell ref="H25:I25"/>
    <mergeCell ref="D19:E19"/>
    <mergeCell ref="H29:I29"/>
    <mergeCell ref="H23:I23"/>
    <mergeCell ref="H24:I24"/>
    <mergeCell ref="D30:E30"/>
    <mergeCell ref="F25:G25"/>
    <mergeCell ref="F26:G26"/>
    <mergeCell ref="F29:G29"/>
    <mergeCell ref="D26:E26"/>
    <mergeCell ref="D25:E25"/>
    <mergeCell ref="J25:K25"/>
    <mergeCell ref="B79:B80"/>
    <mergeCell ref="C79:C80"/>
    <mergeCell ref="D79:D80"/>
    <mergeCell ref="F79:G80"/>
    <mergeCell ref="H79:I80"/>
    <mergeCell ref="J79:K80"/>
    <mergeCell ref="L79:M80"/>
    <mergeCell ref="J54:K55"/>
    <mergeCell ref="L54:M55"/>
    <mergeCell ref="B65:B66"/>
    <mergeCell ref="C65:C66"/>
    <mergeCell ref="D65:D66"/>
    <mergeCell ref="F65:G66"/>
    <mergeCell ref="H65:I66"/>
    <mergeCell ref="J65:K66"/>
    <mergeCell ref="L65:M66"/>
    <mergeCell ref="H62:I62"/>
    <mergeCell ref="H63:I63"/>
    <mergeCell ref="J60:K60"/>
    <mergeCell ref="J61:K61"/>
    <mergeCell ref="H64:I64"/>
    <mergeCell ref="H67:I67"/>
    <mergeCell ref="L74:M74"/>
    <mergeCell ref="L75:M75"/>
  </mergeCells>
  <phoneticPr fontId="0" type="noConversion"/>
  <pageMargins left="0.5" right="0.25" top="0.5" bottom="0.25" header="0.25" footer="0.5"/>
  <pageSetup orientation="landscape" r:id="rId1"/>
  <headerFooter differentFirst="1" scaleWithDoc="0">
    <oddHeader>&amp;L&amp;9F-11023
&amp;R&amp;9Page &amp;P of &amp;N</oddHeader>
    <firstHeader>&amp;L&amp;"Arial,Bold"&amp;9DEPARTMENT OF HEALTH SERVICES
&amp;"Arial,Regular"Office of the Inspector General
F-11023  (10/2016)&amp;R&amp;"Arial,Bold"&amp;9STATE OF WISCONSIN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Zeros="0" topLeftCell="A8" zoomScaleNormal="100" zoomScaleSheetLayoutView="100" workbookViewId="0">
      <selection activeCell="A23" sqref="A23:F23"/>
    </sheetView>
  </sheetViews>
  <sheetFormatPr defaultRowHeight="13.2" x14ac:dyDescent="0.25"/>
  <cols>
    <col min="1" max="1" width="7.5546875" style="59" customWidth="1"/>
    <col min="2" max="2" width="18.77734375" style="59" customWidth="1"/>
    <col min="3" max="3" width="5.21875" style="59" customWidth="1"/>
    <col min="4" max="4" width="18.77734375" style="59" customWidth="1"/>
    <col min="5" max="6" width="14.77734375" style="59" customWidth="1"/>
    <col min="7" max="7" width="17.33203125" style="59" customWidth="1"/>
    <col min="8" max="16384" width="8.88671875" style="59"/>
  </cols>
  <sheetData>
    <row r="1" spans="1:8" ht="30" customHeight="1" x14ac:dyDescent="0.3">
      <c r="A1" s="193" t="s">
        <v>0</v>
      </c>
      <c r="B1" s="194"/>
      <c r="C1" s="194"/>
      <c r="D1" s="194"/>
      <c r="E1" s="194"/>
      <c r="F1" s="194"/>
      <c r="G1" s="194"/>
    </row>
    <row r="2" spans="1:8" ht="15.6" x14ac:dyDescent="0.3">
      <c r="A2" s="193" t="s">
        <v>22</v>
      </c>
      <c r="B2" s="194"/>
      <c r="C2" s="194"/>
      <c r="D2" s="194"/>
      <c r="E2" s="194"/>
      <c r="F2" s="194"/>
      <c r="G2" s="194"/>
    </row>
    <row r="3" spans="1:8" ht="40.049999999999997" customHeight="1" x14ac:dyDescent="0.25">
      <c r="A3" s="189" t="s">
        <v>83</v>
      </c>
      <c r="B3" s="189"/>
      <c r="C3" s="189"/>
      <c r="D3" s="189"/>
      <c r="E3" s="189"/>
      <c r="F3" s="189"/>
      <c r="G3" s="189"/>
    </row>
    <row r="4" spans="1:8" x14ac:dyDescent="0.25">
      <c r="A4" s="190" t="s">
        <v>144</v>
      </c>
      <c r="B4" s="191"/>
      <c r="C4" s="191"/>
      <c r="D4" s="191"/>
      <c r="E4" s="191"/>
      <c r="F4" s="191"/>
      <c r="G4" s="191"/>
    </row>
    <row r="5" spans="1:8" x14ac:dyDescent="0.25">
      <c r="A5" s="191"/>
      <c r="B5" s="191"/>
      <c r="C5" s="191"/>
      <c r="D5" s="191"/>
      <c r="E5" s="191"/>
      <c r="F5" s="191"/>
      <c r="G5" s="191"/>
    </row>
    <row r="6" spans="1:8" ht="6.75" customHeight="1" thickBot="1" x14ac:dyDescent="0.3">
      <c r="A6" s="191"/>
      <c r="B6" s="191"/>
      <c r="C6" s="191"/>
      <c r="D6" s="191"/>
      <c r="E6" s="191"/>
      <c r="F6" s="191"/>
      <c r="G6" s="191"/>
    </row>
    <row r="7" spans="1:8" ht="0.75" hidden="1" customHeight="1" x14ac:dyDescent="0.25">
      <c r="A7" s="192"/>
      <c r="B7" s="192"/>
      <c r="C7" s="192"/>
      <c r="D7" s="192"/>
      <c r="E7" s="192"/>
      <c r="F7" s="192"/>
      <c r="G7" s="192"/>
    </row>
    <row r="8" spans="1:8" s="60" customFormat="1" ht="13.8" thickBot="1" x14ac:dyDescent="0.3">
      <c r="A8" s="188" t="s">
        <v>52</v>
      </c>
      <c r="B8" s="188"/>
      <c r="C8" s="188"/>
      <c r="D8" s="188"/>
      <c r="E8" s="188"/>
      <c r="F8" s="188"/>
      <c r="G8" s="188"/>
    </row>
    <row r="9" spans="1:8" s="60" customFormat="1" x14ac:dyDescent="0.25">
      <c r="A9" s="195" t="s">
        <v>71</v>
      </c>
      <c r="B9" s="195"/>
      <c r="C9" s="195"/>
      <c r="D9" s="195"/>
      <c r="E9" s="195"/>
      <c r="F9" s="195"/>
      <c r="G9" s="195"/>
      <c r="H9"/>
    </row>
    <row r="10" spans="1:8" s="60" customFormat="1" ht="18" customHeight="1" x14ac:dyDescent="0.25">
      <c r="A10" s="196"/>
      <c r="B10" s="196"/>
      <c r="C10" s="196"/>
      <c r="D10" s="196"/>
      <c r="E10" s="196"/>
      <c r="F10" s="196"/>
      <c r="G10" s="196"/>
      <c r="H10"/>
    </row>
    <row r="11" spans="1:8" s="60" customFormat="1" x14ac:dyDescent="0.25">
      <c r="A11" s="197" t="s">
        <v>1</v>
      </c>
      <c r="B11" s="197"/>
      <c r="C11" s="197"/>
      <c r="D11" s="198"/>
      <c r="E11" s="199" t="s">
        <v>72</v>
      </c>
      <c r="F11" s="200"/>
      <c r="G11" s="200"/>
      <c r="H11"/>
    </row>
    <row r="12" spans="1:8" s="61" customFormat="1" ht="18" customHeight="1" thickBot="1" x14ac:dyDescent="0.3">
      <c r="A12" s="28" t="s">
        <v>34</v>
      </c>
      <c r="B12" s="27"/>
      <c r="C12" s="28" t="s">
        <v>35</v>
      </c>
      <c r="D12" s="29"/>
      <c r="E12" s="201"/>
      <c r="F12" s="202"/>
      <c r="G12" s="202"/>
      <c r="H12"/>
    </row>
    <row r="13" spans="1:8" s="60" customFormat="1" ht="13.8" thickBot="1" x14ac:dyDescent="0.3">
      <c r="A13" s="188" t="s">
        <v>73</v>
      </c>
      <c r="B13" s="188"/>
      <c r="C13" s="188"/>
      <c r="D13" s="188"/>
      <c r="E13" s="188"/>
      <c r="F13" s="188"/>
      <c r="G13" s="188"/>
    </row>
    <row r="14" spans="1:8" s="61" customFormat="1" ht="25.95" customHeight="1" x14ac:dyDescent="0.25">
      <c r="A14" s="204" t="s">
        <v>132</v>
      </c>
      <c r="B14" s="204"/>
      <c r="C14" s="204"/>
      <c r="D14" s="204"/>
      <c r="E14" s="204"/>
      <c r="F14" s="205"/>
      <c r="G14" s="68">
        <f>'F-11023'!$L$30</f>
        <v>0</v>
      </c>
    </row>
    <row r="15" spans="1:8" s="61" customFormat="1" ht="16.05" customHeight="1" x14ac:dyDescent="0.25">
      <c r="A15" s="206" t="s">
        <v>133</v>
      </c>
      <c r="B15" s="206"/>
      <c r="C15" s="206"/>
      <c r="D15" s="206"/>
      <c r="E15" s="206"/>
      <c r="F15" s="207"/>
      <c r="G15" s="80">
        <f>'F-11023'!$L$81</f>
        <v>0</v>
      </c>
    </row>
    <row r="16" spans="1:8" s="61" customFormat="1" ht="16.05" customHeight="1" x14ac:dyDescent="0.25">
      <c r="A16" s="208" t="s">
        <v>88</v>
      </c>
      <c r="B16" s="208"/>
      <c r="C16" s="208"/>
      <c r="D16" s="208"/>
      <c r="E16" s="208"/>
      <c r="F16" s="208"/>
      <c r="G16" s="69">
        <f>SUM(G14:G15)</f>
        <v>0</v>
      </c>
    </row>
    <row r="17" spans="1:8" s="61" customFormat="1" ht="16.05" customHeight="1" x14ac:dyDescent="0.25">
      <c r="A17" s="208" t="s">
        <v>92</v>
      </c>
      <c r="B17" s="208"/>
      <c r="C17" s="208"/>
      <c r="D17" s="208"/>
      <c r="E17" s="208"/>
      <c r="F17" s="208"/>
      <c r="G17" s="70">
        <f>IFERROR(G15/G16,0)</f>
        <v>0</v>
      </c>
    </row>
    <row r="18" spans="1:8" s="61" customFormat="1" ht="25.95" customHeight="1" x14ac:dyDescent="0.25">
      <c r="A18" s="209" t="s">
        <v>134</v>
      </c>
      <c r="B18" s="209"/>
      <c r="C18" s="209"/>
      <c r="D18" s="209"/>
      <c r="E18" s="209"/>
      <c r="F18" s="210"/>
      <c r="G18" s="69">
        <f>'F-11023'!$L$67</f>
        <v>0</v>
      </c>
    </row>
    <row r="19" spans="1:8" s="61" customFormat="1" ht="16.05" customHeight="1" x14ac:dyDescent="0.25">
      <c r="A19" s="208" t="s">
        <v>93</v>
      </c>
      <c r="B19" s="208"/>
      <c r="C19" s="208"/>
      <c r="D19" s="208"/>
      <c r="E19" s="208"/>
      <c r="F19" s="208"/>
      <c r="G19" s="71">
        <f>G18*G17</f>
        <v>0</v>
      </c>
    </row>
    <row r="20" spans="1:8" s="61" customFormat="1" ht="16.05" customHeight="1" x14ac:dyDescent="0.25">
      <c r="A20" s="208" t="s">
        <v>94</v>
      </c>
      <c r="B20" s="208"/>
      <c r="C20" s="208"/>
      <c r="D20" s="208"/>
      <c r="E20" s="208"/>
      <c r="F20" s="208"/>
      <c r="G20" s="69">
        <f>0.3*G14</f>
        <v>0</v>
      </c>
    </row>
    <row r="21" spans="1:8" s="61" customFormat="1" ht="16.05" customHeight="1" x14ac:dyDescent="0.25">
      <c r="A21" s="208" t="s">
        <v>95</v>
      </c>
      <c r="B21" s="208"/>
      <c r="C21" s="208"/>
      <c r="D21" s="208"/>
      <c r="E21" s="208"/>
      <c r="F21" s="208"/>
      <c r="G21" s="69">
        <f>G14+G20</f>
        <v>0</v>
      </c>
    </row>
    <row r="22" spans="1:8" s="61" customFormat="1" ht="16.05" customHeight="1" x14ac:dyDescent="0.25">
      <c r="A22" s="208" t="s">
        <v>96</v>
      </c>
      <c r="B22" s="208"/>
      <c r="C22" s="208"/>
      <c r="D22" s="208"/>
      <c r="E22" s="208"/>
      <c r="F22" s="208"/>
      <c r="G22" s="97"/>
    </row>
    <row r="23" spans="1:8" s="61" customFormat="1" ht="16.05" customHeight="1" thickBot="1" x14ac:dyDescent="0.3">
      <c r="A23" s="211" t="s">
        <v>97</v>
      </c>
      <c r="B23" s="211"/>
      <c r="C23" s="211"/>
      <c r="D23" s="211"/>
      <c r="E23" s="211"/>
      <c r="F23" s="211"/>
      <c r="G23" s="93">
        <f>IFERROR(G21/G22,0)</f>
        <v>0</v>
      </c>
      <c r="H23" s="62"/>
    </row>
    <row r="24" spans="1:8" s="60" customFormat="1" ht="13.8" thickBot="1" x14ac:dyDescent="0.3">
      <c r="A24" s="188" t="s">
        <v>74</v>
      </c>
      <c r="B24" s="188"/>
      <c r="C24" s="188"/>
      <c r="D24" s="188"/>
      <c r="E24" s="188"/>
      <c r="F24" s="188"/>
      <c r="G24" s="188"/>
      <c r="H24" s="63"/>
    </row>
    <row r="25" spans="1:8" s="65" customFormat="1" ht="16.05" customHeight="1" x14ac:dyDescent="0.25">
      <c r="A25" s="203" t="s">
        <v>98</v>
      </c>
      <c r="B25" s="203"/>
      <c r="C25" s="203"/>
      <c r="D25" s="203"/>
      <c r="E25" s="203"/>
      <c r="F25" s="203"/>
      <c r="G25" s="68">
        <f>$G$23</f>
        <v>0</v>
      </c>
      <c r="H25" s="64"/>
    </row>
    <row r="26" spans="1:8" s="65" customFormat="1" ht="16.05" customHeight="1" x14ac:dyDescent="0.25">
      <c r="A26" s="208" t="s">
        <v>99</v>
      </c>
      <c r="B26" s="208"/>
      <c r="C26" s="208"/>
      <c r="D26" s="208"/>
      <c r="E26" s="208"/>
      <c r="F26" s="208"/>
      <c r="G26" s="97"/>
      <c r="H26" s="62"/>
    </row>
    <row r="27" spans="1:8" s="65" customFormat="1" ht="16.05" customHeight="1" x14ac:dyDescent="0.25">
      <c r="A27" s="208" t="s">
        <v>100</v>
      </c>
      <c r="B27" s="208"/>
      <c r="C27" s="208"/>
      <c r="D27" s="208"/>
      <c r="E27" s="208"/>
      <c r="F27" s="208"/>
      <c r="G27" s="97"/>
      <c r="H27" s="62"/>
    </row>
    <row r="28" spans="1:8" s="65" customFormat="1" ht="16.05" customHeight="1" x14ac:dyDescent="0.25">
      <c r="A28" s="208" t="s">
        <v>101</v>
      </c>
      <c r="B28" s="208"/>
      <c r="C28" s="208"/>
      <c r="D28" s="208"/>
      <c r="E28" s="208"/>
      <c r="F28" s="208"/>
      <c r="G28" s="72">
        <f>G26+G27</f>
        <v>0</v>
      </c>
    </row>
    <row r="29" spans="1:8" s="65" customFormat="1" ht="16.05" customHeight="1" x14ac:dyDescent="0.25">
      <c r="A29" s="208" t="s">
        <v>102</v>
      </c>
      <c r="B29" s="208"/>
      <c r="C29" s="208"/>
      <c r="D29" s="208"/>
      <c r="E29" s="208"/>
      <c r="F29" s="208"/>
      <c r="G29" s="69">
        <f>G25*G28</f>
        <v>0</v>
      </c>
    </row>
    <row r="30" spans="1:8" s="65" customFormat="1" ht="16.05" customHeight="1" x14ac:dyDescent="0.25">
      <c r="A30" s="212" t="s">
        <v>85</v>
      </c>
      <c r="B30" s="212"/>
      <c r="C30" s="212"/>
      <c r="D30" s="212"/>
      <c r="E30" s="212"/>
      <c r="F30" s="213"/>
      <c r="G30" s="98"/>
    </row>
    <row r="31" spans="1:8" s="65" customFormat="1" ht="16.05" customHeight="1" x14ac:dyDescent="0.25">
      <c r="A31" s="212" t="s">
        <v>86</v>
      </c>
      <c r="B31" s="212"/>
      <c r="C31" s="212"/>
      <c r="D31" s="212"/>
      <c r="E31" s="212"/>
      <c r="F31" s="213"/>
      <c r="G31" s="98"/>
    </row>
    <row r="32" spans="1:8" s="65" customFormat="1" ht="16.05" customHeight="1" thickBot="1" x14ac:dyDescent="0.3">
      <c r="A32" s="211" t="s">
        <v>103</v>
      </c>
      <c r="B32" s="211"/>
      <c r="C32" s="211"/>
      <c r="D32" s="211"/>
      <c r="E32" s="211"/>
      <c r="F32" s="211"/>
      <c r="G32" s="73">
        <f>G29-G30-G31</f>
        <v>0</v>
      </c>
    </row>
    <row r="33" spans="1:7" ht="13.8" thickBot="1" x14ac:dyDescent="0.3">
      <c r="A33" s="188" t="s">
        <v>75</v>
      </c>
      <c r="B33" s="188"/>
      <c r="C33" s="188"/>
      <c r="D33" s="188"/>
      <c r="E33" s="188"/>
      <c r="F33" s="188"/>
      <c r="G33" s="188"/>
    </row>
    <row r="34" spans="1:7" s="65" customFormat="1" ht="16.05" customHeight="1" x14ac:dyDescent="0.25">
      <c r="A34" s="203" t="s">
        <v>104</v>
      </c>
      <c r="B34" s="203"/>
      <c r="C34" s="203"/>
      <c r="D34" s="203"/>
      <c r="E34" s="203"/>
      <c r="F34" s="203"/>
      <c r="G34" s="68">
        <f>$G$23</f>
        <v>0</v>
      </c>
    </row>
    <row r="35" spans="1:7" s="65" customFormat="1" ht="16.05" customHeight="1" x14ac:dyDescent="0.25">
      <c r="A35" s="208" t="s">
        <v>105</v>
      </c>
      <c r="B35" s="208"/>
      <c r="C35" s="208"/>
      <c r="D35" s="208"/>
      <c r="E35" s="208"/>
      <c r="F35" s="208"/>
      <c r="G35" s="97"/>
    </row>
    <row r="36" spans="1:7" s="65" customFormat="1" ht="16.05" customHeight="1" x14ac:dyDescent="0.25">
      <c r="A36" s="208" t="s">
        <v>106</v>
      </c>
      <c r="B36" s="208"/>
      <c r="C36" s="208"/>
      <c r="D36" s="208"/>
      <c r="E36" s="208"/>
      <c r="F36" s="208"/>
      <c r="G36" s="69">
        <f>G34*G35</f>
        <v>0</v>
      </c>
    </row>
    <row r="37" spans="1:7" s="65" customFormat="1" ht="25.95" customHeight="1" x14ac:dyDescent="0.25">
      <c r="A37" s="209" t="s">
        <v>107</v>
      </c>
      <c r="B37" s="209"/>
      <c r="C37" s="209"/>
      <c r="D37" s="209"/>
      <c r="E37" s="209"/>
      <c r="F37" s="210"/>
      <c r="G37" s="97"/>
    </row>
    <row r="38" spans="1:7" s="65" customFormat="1" ht="25.95" customHeight="1" x14ac:dyDescent="0.25">
      <c r="A38" s="209" t="s">
        <v>108</v>
      </c>
      <c r="B38" s="209"/>
      <c r="C38" s="209"/>
      <c r="D38" s="209"/>
      <c r="E38" s="209"/>
      <c r="F38" s="210"/>
      <c r="G38" s="70">
        <f>IFERROR(G35/G37,0)</f>
        <v>0</v>
      </c>
    </row>
    <row r="39" spans="1:7" s="65" customFormat="1" ht="25.95" customHeight="1" x14ac:dyDescent="0.25">
      <c r="A39" s="214" t="s">
        <v>109</v>
      </c>
      <c r="B39" s="214"/>
      <c r="C39" s="214"/>
      <c r="D39" s="214"/>
      <c r="E39" s="214"/>
      <c r="F39" s="215"/>
      <c r="G39" s="99"/>
    </row>
    <row r="40" spans="1:7" ht="25.95" customHeight="1" x14ac:dyDescent="0.25">
      <c r="A40" s="214" t="s">
        <v>79</v>
      </c>
      <c r="B40" s="214"/>
      <c r="C40" s="214"/>
      <c r="D40" s="214"/>
      <c r="E40" s="214"/>
      <c r="F40" s="215"/>
      <c r="G40" s="74">
        <f>G38*G39</f>
        <v>0</v>
      </c>
    </row>
    <row r="41" spans="1:7" ht="25.95" customHeight="1" x14ac:dyDescent="0.25">
      <c r="A41" s="214" t="s">
        <v>110</v>
      </c>
      <c r="B41" s="214"/>
      <c r="C41" s="214"/>
      <c r="D41" s="214"/>
      <c r="E41" s="214"/>
      <c r="F41" s="215"/>
      <c r="G41" s="100"/>
    </row>
    <row r="42" spans="1:7" s="65" customFormat="1" ht="25.95" customHeight="1" x14ac:dyDescent="0.25">
      <c r="A42" s="214" t="s">
        <v>119</v>
      </c>
      <c r="B42" s="214"/>
      <c r="C42" s="214"/>
      <c r="D42" s="214"/>
      <c r="E42" s="214"/>
      <c r="F42" s="215"/>
      <c r="G42" s="69">
        <f>G36-G40-G41</f>
        <v>0</v>
      </c>
    </row>
    <row r="43" spans="1:7" s="60" customFormat="1" ht="13.8" thickBot="1" x14ac:dyDescent="0.3">
      <c r="A43" s="220" t="s">
        <v>135</v>
      </c>
      <c r="B43" s="220"/>
      <c r="C43" s="220"/>
      <c r="D43" s="220"/>
      <c r="E43" s="220"/>
      <c r="F43" s="220"/>
      <c r="G43" s="220"/>
    </row>
    <row r="44" spans="1:7" s="65" customFormat="1" ht="16.05" customHeight="1" x14ac:dyDescent="0.25">
      <c r="A44" s="203" t="s">
        <v>111</v>
      </c>
      <c r="B44" s="203"/>
      <c r="C44" s="203"/>
      <c r="D44" s="203"/>
      <c r="E44" s="203"/>
      <c r="F44" s="203"/>
      <c r="G44" s="101"/>
    </row>
    <row r="45" spans="1:7" s="65" customFormat="1" ht="25.95" customHeight="1" x14ac:dyDescent="0.25">
      <c r="A45" s="214" t="s">
        <v>112</v>
      </c>
      <c r="B45" s="214"/>
      <c r="C45" s="214"/>
      <c r="D45" s="214"/>
      <c r="E45" s="214"/>
      <c r="F45" s="215"/>
      <c r="G45" s="97"/>
    </row>
    <row r="46" spans="1:7" s="65" customFormat="1" ht="25.95" customHeight="1" x14ac:dyDescent="0.25">
      <c r="A46" s="214" t="s">
        <v>113</v>
      </c>
      <c r="B46" s="214"/>
      <c r="C46" s="214"/>
      <c r="D46" s="214"/>
      <c r="E46" s="214"/>
      <c r="F46" s="215"/>
      <c r="G46" s="98"/>
    </row>
    <row r="47" spans="1:7" s="65" customFormat="1" ht="25.95" customHeight="1" x14ac:dyDescent="0.25">
      <c r="A47" s="214" t="s">
        <v>114</v>
      </c>
      <c r="B47" s="214"/>
      <c r="C47" s="214"/>
      <c r="D47" s="214"/>
      <c r="E47" s="214"/>
      <c r="F47" s="215"/>
      <c r="G47" s="98"/>
    </row>
    <row r="48" spans="1:7" s="65" customFormat="1" ht="16.05" customHeight="1" x14ac:dyDescent="0.25">
      <c r="A48" s="208" t="s">
        <v>115</v>
      </c>
      <c r="B48" s="208"/>
      <c r="C48" s="208"/>
      <c r="D48" s="208"/>
      <c r="E48" s="208"/>
      <c r="F48" s="208"/>
      <c r="G48" s="69">
        <f>G46+G47</f>
        <v>0</v>
      </c>
    </row>
    <row r="49" spans="1:7" ht="16.05" customHeight="1" x14ac:dyDescent="0.25">
      <c r="A49" s="214" t="s">
        <v>116</v>
      </c>
      <c r="B49" s="214"/>
      <c r="C49" s="214"/>
      <c r="D49" s="214"/>
      <c r="E49" s="214"/>
      <c r="F49" s="215"/>
      <c r="G49" s="98"/>
    </row>
    <row r="50" spans="1:7" ht="16.05" customHeight="1" x14ac:dyDescent="0.25">
      <c r="A50" s="212" t="s">
        <v>76</v>
      </c>
      <c r="B50" s="212"/>
      <c r="C50" s="212"/>
      <c r="D50" s="212"/>
      <c r="E50" s="212"/>
      <c r="F50" s="213"/>
      <c r="G50" s="98"/>
    </row>
    <row r="51" spans="1:7" ht="25.95" customHeight="1" x14ac:dyDescent="0.25">
      <c r="A51" s="214" t="s">
        <v>117</v>
      </c>
      <c r="B51" s="214"/>
      <c r="C51" s="214"/>
      <c r="D51" s="214"/>
      <c r="E51" s="214"/>
      <c r="F51" s="215"/>
      <c r="G51" s="98"/>
    </row>
    <row r="52" spans="1:7" s="65" customFormat="1" ht="25.95" customHeight="1" thickBot="1" x14ac:dyDescent="0.3">
      <c r="A52" s="217" t="s">
        <v>118</v>
      </c>
      <c r="B52" s="217"/>
      <c r="C52" s="217"/>
      <c r="D52" s="217"/>
      <c r="E52" s="217"/>
      <c r="F52" s="218"/>
      <c r="G52" s="73">
        <f>G48-G49-G50-G51</f>
        <v>0</v>
      </c>
    </row>
    <row r="53" spans="1:7" ht="28.05" customHeight="1" thickBot="1" x14ac:dyDescent="0.3">
      <c r="A53" s="219" t="s">
        <v>136</v>
      </c>
      <c r="B53" s="219"/>
      <c r="C53" s="219"/>
      <c r="D53" s="219"/>
      <c r="E53" s="219"/>
      <c r="F53" s="219"/>
      <c r="G53" s="219"/>
    </row>
    <row r="54" spans="1:7" s="67" customFormat="1" ht="16.05" customHeight="1" x14ac:dyDescent="0.25">
      <c r="A54" s="203" t="s">
        <v>120</v>
      </c>
      <c r="B54" s="203"/>
      <c r="C54" s="203"/>
      <c r="D54" s="203"/>
      <c r="E54" s="203"/>
      <c r="F54" s="203"/>
      <c r="G54" s="101"/>
    </row>
    <row r="55" spans="1:7" s="67" customFormat="1" ht="25.95" customHeight="1" x14ac:dyDescent="0.25">
      <c r="A55" s="214" t="s">
        <v>121</v>
      </c>
      <c r="B55" s="214"/>
      <c r="C55" s="214"/>
      <c r="D55" s="214"/>
      <c r="E55" s="214"/>
      <c r="F55" s="215"/>
      <c r="G55" s="98"/>
    </row>
    <row r="56" spans="1:7" s="66" customFormat="1" ht="27.75" customHeight="1" x14ac:dyDescent="0.2">
      <c r="A56" s="214" t="s">
        <v>87</v>
      </c>
      <c r="B56" s="214"/>
      <c r="C56" s="214"/>
      <c r="D56" s="214"/>
      <c r="E56" s="214"/>
      <c r="F56" s="214"/>
      <c r="G56" s="70">
        <f>IFERROR(G54/G37,0)</f>
        <v>0</v>
      </c>
    </row>
    <row r="57" spans="1:7" s="66" customFormat="1" ht="16.05" customHeight="1" x14ac:dyDescent="0.2">
      <c r="A57" s="212" t="s">
        <v>122</v>
      </c>
      <c r="B57" s="212"/>
      <c r="C57" s="212"/>
      <c r="D57" s="212"/>
      <c r="E57" s="212"/>
      <c r="F57" s="213"/>
      <c r="G57" s="98"/>
    </row>
    <row r="58" spans="1:7" s="66" customFormat="1" ht="25.95" customHeight="1" x14ac:dyDescent="0.2">
      <c r="A58" s="214" t="s">
        <v>123</v>
      </c>
      <c r="B58" s="214"/>
      <c r="C58" s="214"/>
      <c r="D58" s="214"/>
      <c r="E58" s="214"/>
      <c r="F58" s="215"/>
      <c r="G58" s="98"/>
    </row>
    <row r="59" spans="1:7" s="66" customFormat="1" ht="25.95" customHeight="1" x14ac:dyDescent="0.2">
      <c r="A59" s="214" t="s">
        <v>124</v>
      </c>
      <c r="B59" s="214"/>
      <c r="C59" s="214"/>
      <c r="D59" s="214"/>
      <c r="E59" s="214"/>
      <c r="F59" s="215"/>
      <c r="G59" s="75">
        <f>G56*G39</f>
        <v>0</v>
      </c>
    </row>
    <row r="60" spans="1:7" s="66" customFormat="1" ht="25.95" customHeight="1" thickBot="1" x14ac:dyDescent="0.25">
      <c r="A60" s="216" t="s">
        <v>89</v>
      </c>
      <c r="B60" s="216"/>
      <c r="C60" s="216"/>
      <c r="D60" s="216"/>
      <c r="E60" s="216"/>
      <c r="F60" s="216"/>
      <c r="G60" s="76">
        <f>G55-G57-G58-G59</f>
        <v>0</v>
      </c>
    </row>
    <row r="61" spans="1:7" ht="13.8" thickBot="1" x14ac:dyDescent="0.3">
      <c r="A61" s="188" t="s">
        <v>84</v>
      </c>
      <c r="B61" s="188"/>
      <c r="C61" s="188"/>
      <c r="D61" s="188"/>
      <c r="E61" s="188"/>
      <c r="F61" s="188"/>
      <c r="G61" s="188"/>
    </row>
    <row r="62" spans="1:7" s="67" customFormat="1" ht="16.05" customHeight="1" x14ac:dyDescent="0.25">
      <c r="A62" s="203" t="s">
        <v>125</v>
      </c>
      <c r="B62" s="203"/>
      <c r="C62" s="203"/>
      <c r="D62" s="203"/>
      <c r="E62" s="203"/>
      <c r="F62" s="203"/>
      <c r="G62" s="77">
        <f>$G$32</f>
        <v>0</v>
      </c>
    </row>
    <row r="63" spans="1:7" s="67" customFormat="1" ht="16.05" customHeight="1" x14ac:dyDescent="0.25">
      <c r="A63" s="208" t="s">
        <v>126</v>
      </c>
      <c r="B63" s="208"/>
      <c r="C63" s="208"/>
      <c r="D63" s="208"/>
      <c r="E63" s="208"/>
      <c r="F63" s="208"/>
      <c r="G63" s="78">
        <f>$G$42</f>
        <v>0</v>
      </c>
    </row>
    <row r="64" spans="1:7" s="67" customFormat="1" ht="16.05" customHeight="1" x14ac:dyDescent="0.25">
      <c r="A64" s="208" t="s">
        <v>127</v>
      </c>
      <c r="B64" s="208"/>
      <c r="C64" s="208"/>
      <c r="D64" s="208"/>
      <c r="E64" s="208"/>
      <c r="F64" s="208"/>
      <c r="G64" s="78">
        <f>$G$52</f>
        <v>0</v>
      </c>
    </row>
    <row r="65" spans="1:7" s="67" customFormat="1" ht="16.05" customHeight="1" x14ac:dyDescent="0.25">
      <c r="A65" s="208" t="s">
        <v>128</v>
      </c>
      <c r="B65" s="208"/>
      <c r="C65" s="208"/>
      <c r="D65" s="208"/>
      <c r="E65" s="208"/>
      <c r="F65" s="208"/>
      <c r="G65" s="79">
        <f>$G$60</f>
        <v>0</v>
      </c>
    </row>
    <row r="66" spans="1:7" s="67" customFormat="1" ht="16.05" customHeight="1" x14ac:dyDescent="0.25">
      <c r="A66" s="208" t="s">
        <v>90</v>
      </c>
      <c r="B66" s="208"/>
      <c r="C66" s="208"/>
      <c r="D66" s="208"/>
      <c r="E66" s="208"/>
      <c r="F66" s="208"/>
      <c r="G66" s="78">
        <f>SUM(G62:G65)</f>
        <v>0</v>
      </c>
    </row>
    <row r="67" spans="1:7" s="67" customFormat="1" ht="16.05" customHeight="1" x14ac:dyDescent="0.25">
      <c r="A67" s="208" t="s">
        <v>91</v>
      </c>
      <c r="B67" s="208"/>
      <c r="C67" s="208"/>
      <c r="D67" s="208"/>
      <c r="E67" s="208"/>
      <c r="F67" s="208"/>
      <c r="G67" s="99"/>
    </row>
    <row r="68" spans="1:7" s="67" customFormat="1" ht="16.05" customHeight="1" x14ac:dyDescent="0.25">
      <c r="A68" s="208" t="s">
        <v>129</v>
      </c>
      <c r="B68" s="208"/>
      <c r="C68" s="208"/>
      <c r="D68" s="208"/>
      <c r="E68" s="208"/>
      <c r="F68" s="208"/>
      <c r="G68" s="78">
        <f>G66-G67</f>
        <v>0</v>
      </c>
    </row>
    <row r="69" spans="1:7" s="67" customFormat="1" ht="16.05" customHeight="1" x14ac:dyDescent="0.25">
      <c r="A69" s="208" t="s">
        <v>130</v>
      </c>
      <c r="B69" s="208"/>
      <c r="C69" s="208"/>
      <c r="D69" s="208"/>
      <c r="E69" s="208"/>
      <c r="F69" s="208"/>
      <c r="G69" s="99"/>
    </row>
    <row r="70" spans="1:7" s="67" customFormat="1" ht="16.05" customHeight="1" x14ac:dyDescent="0.25">
      <c r="A70" s="208" t="s">
        <v>131</v>
      </c>
      <c r="B70" s="208"/>
      <c r="C70" s="208"/>
      <c r="D70" s="208"/>
      <c r="E70" s="208"/>
      <c r="F70" s="208"/>
      <c r="G70" s="102">
        <f>G68-G69</f>
        <v>0</v>
      </c>
    </row>
  </sheetData>
  <sheetProtection password="DF21" sheet="1"/>
  <mergeCells count="68">
    <mergeCell ref="A42:F42"/>
    <mergeCell ref="A38:F38"/>
    <mergeCell ref="A40:F40"/>
    <mergeCell ref="A41:F41"/>
    <mergeCell ref="A49:F49"/>
    <mergeCell ref="A43:G43"/>
    <mergeCell ref="A48:F48"/>
    <mergeCell ref="A39:F39"/>
    <mergeCell ref="A52:F52"/>
    <mergeCell ref="A53:G53"/>
    <mergeCell ref="A44:F44"/>
    <mergeCell ref="A45:F45"/>
    <mergeCell ref="A46:F46"/>
    <mergeCell ref="A47:F47"/>
    <mergeCell ref="A50:F50"/>
    <mergeCell ref="A51:F51"/>
    <mergeCell ref="A66:F66"/>
    <mergeCell ref="A67:F67"/>
    <mergeCell ref="A68:F68"/>
    <mergeCell ref="A69:F69"/>
    <mergeCell ref="A70:F70"/>
    <mergeCell ref="A65:F65"/>
    <mergeCell ref="A54:F54"/>
    <mergeCell ref="A55:F55"/>
    <mergeCell ref="A56:F56"/>
    <mergeCell ref="A58:F58"/>
    <mergeCell ref="A59:F59"/>
    <mergeCell ref="A60:F60"/>
    <mergeCell ref="A61:G61"/>
    <mergeCell ref="A62:F62"/>
    <mergeCell ref="A63:F63"/>
    <mergeCell ref="A64:F64"/>
    <mergeCell ref="A57:F57"/>
    <mergeCell ref="A37:F37"/>
    <mergeCell ref="A26:F26"/>
    <mergeCell ref="A27:F27"/>
    <mergeCell ref="A28:F28"/>
    <mergeCell ref="A29:F29"/>
    <mergeCell ref="A31:F31"/>
    <mergeCell ref="A30:F30"/>
    <mergeCell ref="A32:F32"/>
    <mergeCell ref="A33:G33"/>
    <mergeCell ref="A34:F34"/>
    <mergeCell ref="A35:F35"/>
    <mergeCell ref="A36:F36"/>
    <mergeCell ref="A25:F25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G24"/>
    <mergeCell ref="A13:G13"/>
    <mergeCell ref="A3:G3"/>
    <mergeCell ref="A4:G7"/>
    <mergeCell ref="A8:G8"/>
    <mergeCell ref="A1:G1"/>
    <mergeCell ref="A2:G2"/>
    <mergeCell ref="A9:G9"/>
    <mergeCell ref="A10:G10"/>
    <mergeCell ref="A11:D11"/>
    <mergeCell ref="E11:G11"/>
    <mergeCell ref="E12:G12"/>
  </mergeCells>
  <pageMargins left="0.5" right="0.5" top="0.75" bottom="0.5" header="0.5" footer="0.25"/>
  <pageSetup orientation="portrait" r:id="rId1"/>
  <headerFooter differentFirst="1" scaleWithDoc="0">
    <oddHeader>&amp;L&amp;9F-11023B&amp;R&amp;9Page &amp;P of &amp;N</oddHeader>
    <firstHeader>&amp;L&amp;"Arial,Bold"&amp;9DEPARTMENT OF HEALTH SERVICES
&amp;"Arial,Regular"Office of the Inspector General
F-11023B  (10/2016)&amp;R&amp;"Arial,Bold"&amp;9STATE OF WISCONSIN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3"/>
  <sheetViews>
    <sheetView workbookViewId="0">
      <selection activeCell="B11" sqref="B11"/>
    </sheetView>
  </sheetViews>
  <sheetFormatPr defaultRowHeight="13.8" x14ac:dyDescent="0.25"/>
  <cols>
    <col min="1" max="1" width="17.33203125" style="38" customWidth="1"/>
    <col min="2" max="2" width="17.77734375" style="38" customWidth="1"/>
    <col min="3" max="3" width="60.88671875" style="38" customWidth="1"/>
    <col min="4" max="4" width="33.5546875" style="38" customWidth="1"/>
    <col min="5" max="5" width="8.88671875" style="38" customWidth="1"/>
    <col min="6" max="6" width="6.109375" style="38" customWidth="1"/>
    <col min="7" max="7" width="14.33203125" style="38" customWidth="1"/>
    <col min="8" max="8" width="4" style="38" customWidth="1"/>
    <col min="9" max="9" width="14.33203125" style="38" customWidth="1"/>
    <col min="10" max="14" width="8.88671875" style="38"/>
    <col min="15" max="16384" width="8.88671875" style="30"/>
  </cols>
  <sheetData>
    <row r="1" spans="1:14" s="33" customFormat="1" ht="30" customHeight="1" x14ac:dyDescent="0.3">
      <c r="A1" s="180" t="s">
        <v>0</v>
      </c>
      <c r="B1" s="180"/>
      <c r="C1" s="180"/>
      <c r="D1" s="180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30" customHeight="1" x14ac:dyDescent="0.25">
      <c r="A2" s="181" t="s">
        <v>82</v>
      </c>
      <c r="B2" s="181"/>
      <c r="C2" s="181"/>
      <c r="D2" s="181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5.95" customHeight="1" x14ac:dyDescent="0.25">
      <c r="A3" s="224" t="s">
        <v>141</v>
      </c>
      <c r="B3" s="224"/>
      <c r="C3" s="224"/>
      <c r="D3" s="224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3.2" x14ac:dyDescent="0.25">
      <c r="A4" s="222" t="s">
        <v>80</v>
      </c>
      <c r="B4" s="223"/>
      <c r="C4" s="223"/>
      <c r="D4" s="43" t="s">
        <v>81</v>
      </c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8" customHeight="1" x14ac:dyDescent="0.25">
      <c r="A5" s="225"/>
      <c r="B5" s="226"/>
      <c r="C5" s="226"/>
      <c r="D5" s="44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3.2" x14ac:dyDescent="0.25">
      <c r="A6" s="221"/>
      <c r="B6" s="221"/>
      <c r="C6" s="221"/>
      <c r="D6" s="45" t="s">
        <v>1</v>
      </c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8" customHeight="1" x14ac:dyDescent="0.25">
      <c r="A7" s="221"/>
      <c r="B7" s="221"/>
      <c r="C7" s="221"/>
      <c r="D7" s="46"/>
      <c r="E7" s="36"/>
      <c r="F7" s="31"/>
      <c r="G7" s="37"/>
      <c r="H7" s="31"/>
      <c r="I7" s="37"/>
      <c r="J7" s="30"/>
      <c r="K7" s="30"/>
      <c r="L7" s="30"/>
      <c r="M7" s="30"/>
      <c r="N7" s="30"/>
    </row>
    <row r="8" spans="1:14" ht="13.2" x14ac:dyDescent="0.25">
      <c r="A8" s="53" t="s">
        <v>30</v>
      </c>
      <c r="B8" s="54" t="s">
        <v>31</v>
      </c>
      <c r="C8" s="54" t="s">
        <v>32</v>
      </c>
      <c r="D8" s="55" t="s">
        <v>29</v>
      </c>
      <c r="E8" s="30"/>
      <c r="F8" s="41"/>
      <c r="G8" s="41"/>
      <c r="H8" s="41"/>
      <c r="I8" s="41"/>
      <c r="J8" s="41"/>
      <c r="K8" s="41"/>
      <c r="L8" s="30"/>
      <c r="M8" s="31"/>
      <c r="N8" s="31"/>
    </row>
    <row r="9" spans="1:14" s="34" customFormat="1" x14ac:dyDescent="0.25">
      <c r="A9" s="56"/>
      <c r="B9" s="57"/>
      <c r="C9" s="57"/>
      <c r="D9" s="58"/>
      <c r="E9" s="42"/>
      <c r="F9" s="42"/>
      <c r="G9" s="42"/>
      <c r="H9" s="42"/>
      <c r="I9" s="42"/>
      <c r="J9" s="42"/>
      <c r="K9" s="42"/>
      <c r="L9" s="36"/>
      <c r="M9" s="36"/>
      <c r="N9" s="36"/>
    </row>
    <row r="10" spans="1:14" s="34" customFormat="1" x14ac:dyDescent="0.25">
      <c r="A10" s="56"/>
      <c r="B10" s="57"/>
      <c r="C10" s="57"/>
      <c r="D10" s="58"/>
      <c r="E10" s="35"/>
      <c r="F10" s="35"/>
      <c r="G10" s="35"/>
      <c r="H10" s="35"/>
      <c r="I10" s="35"/>
      <c r="J10" s="35"/>
      <c r="K10" s="35"/>
      <c r="L10" s="36"/>
      <c r="M10" s="36"/>
      <c r="N10" s="36"/>
    </row>
    <row r="11" spans="1:14" s="34" customFormat="1" x14ac:dyDescent="0.25">
      <c r="A11" s="56"/>
      <c r="B11" s="57"/>
      <c r="C11" s="57"/>
      <c r="D11" s="58"/>
      <c r="E11" s="35"/>
      <c r="F11" s="35"/>
      <c r="G11" s="35"/>
      <c r="H11" s="35"/>
      <c r="I11" s="35"/>
      <c r="J11" s="35"/>
      <c r="K11" s="35"/>
      <c r="L11" s="36"/>
      <c r="M11" s="36"/>
      <c r="N11" s="36"/>
    </row>
    <row r="12" spans="1:14" s="34" customFormat="1" x14ac:dyDescent="0.25">
      <c r="A12" s="56"/>
      <c r="B12" s="57"/>
      <c r="C12" s="57"/>
      <c r="D12" s="58"/>
      <c r="E12" s="35"/>
      <c r="F12" s="35"/>
      <c r="G12" s="35"/>
      <c r="H12" s="35"/>
      <c r="I12" s="35"/>
      <c r="J12" s="35"/>
      <c r="K12" s="35"/>
      <c r="L12" s="36"/>
      <c r="M12" s="36"/>
      <c r="N12" s="36"/>
    </row>
    <row r="13" spans="1:14" s="34" customFormat="1" x14ac:dyDescent="0.25">
      <c r="A13" s="56"/>
      <c r="B13" s="57"/>
      <c r="C13" s="57"/>
      <c r="D13" s="58"/>
      <c r="E13" s="35"/>
      <c r="F13" s="35"/>
      <c r="G13" s="35"/>
      <c r="H13" s="35"/>
      <c r="I13" s="35"/>
      <c r="J13" s="35"/>
      <c r="K13" s="35"/>
      <c r="L13" s="36"/>
      <c r="M13" s="36"/>
      <c r="N13" s="36"/>
    </row>
    <row r="14" spans="1:14" s="34" customFormat="1" x14ac:dyDescent="0.25">
      <c r="A14" s="56"/>
      <c r="B14" s="57"/>
      <c r="C14" s="57"/>
      <c r="D14" s="58"/>
      <c r="E14" s="35"/>
      <c r="F14" s="35"/>
      <c r="G14" s="35"/>
      <c r="H14" s="35"/>
      <c r="I14" s="35"/>
      <c r="J14" s="35"/>
      <c r="K14" s="35"/>
      <c r="L14" s="36"/>
      <c r="M14" s="36"/>
      <c r="N14" s="36"/>
    </row>
    <row r="15" spans="1:14" s="34" customFormat="1" x14ac:dyDescent="0.25">
      <c r="A15" s="56"/>
      <c r="B15" s="57"/>
      <c r="C15" s="57"/>
      <c r="D15" s="58"/>
      <c r="E15" s="35"/>
      <c r="F15" s="35"/>
      <c r="G15" s="35"/>
      <c r="H15" s="35"/>
      <c r="I15" s="35"/>
      <c r="J15" s="35"/>
      <c r="K15" s="35"/>
      <c r="L15" s="36"/>
      <c r="M15" s="36"/>
      <c r="N15" s="36"/>
    </row>
    <row r="16" spans="1:14" s="34" customFormat="1" x14ac:dyDescent="0.25">
      <c r="A16" s="56"/>
      <c r="B16" s="57"/>
      <c r="C16" s="57"/>
      <c r="D16" s="58"/>
      <c r="E16" s="35"/>
      <c r="F16" s="35"/>
      <c r="G16" s="35"/>
      <c r="H16" s="35"/>
      <c r="I16" s="35"/>
      <c r="J16" s="35"/>
      <c r="K16" s="35"/>
      <c r="L16" s="36"/>
      <c r="M16" s="36"/>
      <c r="N16" s="36"/>
    </row>
    <row r="17" spans="1:14" s="34" customFormat="1" x14ac:dyDescent="0.25">
      <c r="A17" s="56"/>
      <c r="B17" s="57"/>
      <c r="C17" s="57"/>
      <c r="D17" s="58"/>
      <c r="E17" s="35"/>
      <c r="F17" s="35"/>
      <c r="G17" s="35"/>
      <c r="H17" s="35"/>
      <c r="I17" s="35"/>
      <c r="J17" s="35"/>
      <c r="K17" s="35"/>
      <c r="L17" s="36"/>
      <c r="M17" s="36"/>
      <c r="N17" s="36"/>
    </row>
    <row r="18" spans="1:14" s="34" customFormat="1" x14ac:dyDescent="0.25">
      <c r="A18" s="56"/>
      <c r="B18" s="57"/>
      <c r="C18" s="57"/>
      <c r="D18" s="58"/>
      <c r="E18" s="35"/>
      <c r="F18" s="35"/>
      <c r="G18" s="35"/>
      <c r="H18" s="35"/>
      <c r="I18" s="35"/>
      <c r="J18" s="35"/>
      <c r="K18" s="35"/>
      <c r="L18" s="36"/>
      <c r="M18" s="36"/>
      <c r="N18" s="36"/>
    </row>
    <row r="19" spans="1:14" s="34" customFormat="1" x14ac:dyDescent="0.25">
      <c r="A19" s="56"/>
      <c r="B19" s="57"/>
      <c r="C19" s="57"/>
      <c r="D19" s="58"/>
      <c r="E19" s="35"/>
      <c r="F19" s="35"/>
      <c r="G19" s="35"/>
      <c r="H19" s="35"/>
      <c r="I19" s="35"/>
      <c r="J19" s="35"/>
      <c r="K19" s="35"/>
      <c r="L19" s="36"/>
      <c r="M19" s="36"/>
      <c r="N19" s="36"/>
    </row>
    <row r="20" spans="1:14" s="34" customFormat="1" x14ac:dyDescent="0.25">
      <c r="A20" s="56"/>
      <c r="B20" s="57"/>
      <c r="C20" s="57"/>
      <c r="D20" s="58"/>
      <c r="E20" s="35"/>
      <c r="F20" s="35"/>
      <c r="G20" s="35"/>
      <c r="H20" s="35"/>
      <c r="I20" s="35"/>
      <c r="J20" s="35"/>
      <c r="K20" s="35"/>
      <c r="L20" s="36"/>
      <c r="M20" s="36"/>
      <c r="N20" s="36"/>
    </row>
    <row r="21" spans="1:14" s="34" customFormat="1" x14ac:dyDescent="0.25">
      <c r="A21" s="56"/>
      <c r="B21" s="57"/>
      <c r="C21" s="57"/>
      <c r="D21" s="58"/>
      <c r="E21" s="35"/>
      <c r="F21" s="35"/>
      <c r="G21" s="35"/>
      <c r="H21" s="35"/>
      <c r="I21" s="35"/>
      <c r="J21" s="35"/>
      <c r="K21" s="35"/>
      <c r="L21" s="36"/>
      <c r="M21" s="36"/>
      <c r="N21" s="36"/>
    </row>
    <row r="22" spans="1:14" s="34" customFormat="1" x14ac:dyDescent="0.25">
      <c r="A22" s="56"/>
      <c r="B22" s="57"/>
      <c r="C22" s="57"/>
      <c r="D22" s="58"/>
      <c r="E22" s="35"/>
      <c r="F22" s="35"/>
      <c r="G22" s="35"/>
      <c r="H22" s="35"/>
      <c r="I22" s="35"/>
      <c r="J22" s="35"/>
      <c r="K22" s="35"/>
      <c r="L22" s="36"/>
      <c r="M22" s="36"/>
      <c r="N22" s="36"/>
    </row>
    <row r="23" spans="1:14" s="34" customFormat="1" x14ac:dyDescent="0.25">
      <c r="A23" s="56"/>
      <c r="B23" s="57"/>
      <c r="C23" s="57"/>
      <c r="D23" s="58"/>
      <c r="E23" s="35"/>
      <c r="F23" s="35"/>
      <c r="G23" s="35"/>
      <c r="H23" s="35"/>
      <c r="I23" s="35"/>
      <c r="J23" s="35"/>
      <c r="K23" s="35"/>
      <c r="L23" s="36"/>
      <c r="M23" s="36"/>
      <c r="N23" s="36"/>
    </row>
    <row r="24" spans="1:14" s="34" customFormat="1" x14ac:dyDescent="0.25">
      <c r="A24" s="56"/>
      <c r="B24" s="57"/>
      <c r="C24" s="57"/>
      <c r="D24" s="58"/>
      <c r="E24" s="35"/>
      <c r="F24" s="35"/>
      <c r="G24" s="35"/>
      <c r="H24" s="35"/>
      <c r="I24" s="35"/>
      <c r="J24" s="35"/>
      <c r="K24" s="35"/>
      <c r="L24" s="36"/>
      <c r="M24" s="36"/>
      <c r="N24" s="36"/>
    </row>
    <row r="25" spans="1:14" s="34" customFormat="1" x14ac:dyDescent="0.25">
      <c r="A25" s="56"/>
      <c r="B25" s="57"/>
      <c r="C25" s="57"/>
      <c r="D25" s="58"/>
      <c r="E25" s="35"/>
      <c r="F25" s="35"/>
      <c r="G25" s="35"/>
      <c r="H25" s="35"/>
      <c r="I25" s="35"/>
      <c r="J25" s="35"/>
      <c r="K25" s="35"/>
      <c r="L25" s="36"/>
      <c r="M25" s="36"/>
      <c r="N25" s="36"/>
    </row>
    <row r="26" spans="1:14" s="34" customFormat="1" x14ac:dyDescent="0.25">
      <c r="A26" s="56"/>
      <c r="B26" s="57"/>
      <c r="C26" s="57"/>
      <c r="D26" s="58"/>
      <c r="E26" s="35"/>
      <c r="F26" s="35"/>
      <c r="G26" s="35"/>
      <c r="H26" s="35"/>
      <c r="I26" s="35"/>
      <c r="J26" s="35"/>
      <c r="K26" s="35"/>
      <c r="L26" s="36"/>
      <c r="M26" s="36"/>
      <c r="N26" s="36"/>
    </row>
    <row r="27" spans="1:14" s="34" customFormat="1" x14ac:dyDescent="0.25">
      <c r="A27" s="56"/>
      <c r="B27" s="57"/>
      <c r="C27" s="57"/>
      <c r="D27" s="58"/>
      <c r="E27" s="35"/>
      <c r="F27" s="35"/>
      <c r="G27" s="35"/>
      <c r="H27" s="35"/>
      <c r="I27" s="35"/>
      <c r="J27" s="35"/>
      <c r="K27" s="35"/>
      <c r="L27" s="36"/>
      <c r="M27" s="36"/>
      <c r="N27" s="36"/>
    </row>
    <row r="28" spans="1:14" s="34" customFormat="1" x14ac:dyDescent="0.25">
      <c r="A28" s="56"/>
      <c r="B28" s="57"/>
      <c r="C28" s="57"/>
      <c r="D28" s="58"/>
      <c r="E28" s="35"/>
      <c r="F28" s="35"/>
      <c r="G28" s="35"/>
      <c r="H28" s="35"/>
      <c r="I28" s="35"/>
      <c r="J28" s="35"/>
      <c r="K28" s="35"/>
      <c r="L28" s="36"/>
      <c r="M28" s="36"/>
      <c r="N28" s="36"/>
    </row>
    <row r="29" spans="1:14" s="34" customFormat="1" x14ac:dyDescent="0.25">
      <c r="A29" s="56"/>
      <c r="B29" s="57"/>
      <c r="C29" s="57"/>
      <c r="D29" s="58"/>
      <c r="E29" s="35"/>
      <c r="F29" s="35"/>
      <c r="G29" s="35"/>
      <c r="H29" s="35"/>
      <c r="I29" s="35"/>
      <c r="J29" s="35"/>
      <c r="K29" s="35"/>
      <c r="L29" s="36"/>
      <c r="M29" s="36"/>
      <c r="N29" s="36"/>
    </row>
    <row r="30" spans="1:14" s="34" customFormat="1" x14ac:dyDescent="0.25">
      <c r="A30" s="56"/>
      <c r="B30" s="57"/>
      <c r="C30" s="57"/>
      <c r="D30" s="58"/>
      <c r="E30" s="35"/>
      <c r="F30" s="35"/>
      <c r="G30" s="35"/>
      <c r="H30" s="35"/>
      <c r="I30" s="35"/>
      <c r="J30" s="35"/>
      <c r="K30" s="35"/>
      <c r="L30" s="36"/>
      <c r="M30" s="36"/>
      <c r="N30" s="36"/>
    </row>
    <row r="31" spans="1:14" s="34" customFormat="1" x14ac:dyDescent="0.25">
      <c r="A31" s="56"/>
      <c r="B31" s="57"/>
      <c r="C31" s="57"/>
      <c r="D31" s="58"/>
      <c r="E31" s="35"/>
      <c r="F31" s="35"/>
      <c r="G31" s="35"/>
      <c r="H31" s="35"/>
      <c r="I31" s="35"/>
      <c r="J31" s="35"/>
      <c r="K31" s="35"/>
      <c r="L31" s="36"/>
      <c r="M31" s="36"/>
      <c r="N31" s="36"/>
    </row>
    <row r="32" spans="1:14" s="34" customFormat="1" x14ac:dyDescent="0.25">
      <c r="A32" s="56"/>
      <c r="B32" s="57"/>
      <c r="C32" s="57"/>
      <c r="D32" s="58"/>
      <c r="E32" s="35"/>
      <c r="F32" s="35"/>
      <c r="G32" s="35"/>
      <c r="H32" s="35"/>
      <c r="I32" s="35"/>
      <c r="J32" s="35"/>
      <c r="K32" s="35"/>
      <c r="L32" s="36"/>
      <c r="M32" s="36"/>
      <c r="N32" s="36"/>
    </row>
    <row r="33" spans="1:17" s="34" customFormat="1" x14ac:dyDescent="0.25">
      <c r="A33" s="56"/>
      <c r="B33" s="57"/>
      <c r="C33" s="57"/>
      <c r="D33" s="58"/>
      <c r="E33" s="35"/>
      <c r="F33" s="35"/>
      <c r="G33" s="35"/>
      <c r="H33" s="35"/>
      <c r="I33" s="35"/>
      <c r="J33" s="35"/>
      <c r="K33" s="35"/>
      <c r="L33" s="36"/>
      <c r="M33" s="36"/>
      <c r="N33" s="36"/>
    </row>
    <row r="34" spans="1:17" s="34" customFormat="1" x14ac:dyDescent="0.25">
      <c r="A34" s="56"/>
      <c r="B34" s="57"/>
      <c r="C34" s="57"/>
      <c r="D34" s="58"/>
      <c r="E34" s="35"/>
      <c r="F34" s="35"/>
      <c r="G34" s="35"/>
      <c r="H34" s="35"/>
      <c r="I34" s="35"/>
      <c r="J34" s="35"/>
      <c r="K34" s="35"/>
      <c r="L34" s="36"/>
      <c r="M34" s="36"/>
      <c r="N34" s="36"/>
    </row>
    <row r="35" spans="1:17" s="34" customFormat="1" x14ac:dyDescent="0.25">
      <c r="A35" s="56"/>
      <c r="B35" s="57"/>
      <c r="C35" s="57"/>
      <c r="D35" s="58"/>
      <c r="E35" s="35"/>
      <c r="F35" s="35"/>
      <c r="G35" s="35"/>
      <c r="H35" s="35"/>
      <c r="I35" s="35"/>
      <c r="J35" s="35"/>
      <c r="K35" s="35"/>
      <c r="L35" s="36"/>
      <c r="M35" s="36"/>
      <c r="N35" s="36"/>
    </row>
    <row r="36" spans="1:17" s="34" customFormat="1" x14ac:dyDescent="0.25">
      <c r="A36" s="56"/>
      <c r="B36" s="57"/>
      <c r="C36" s="57"/>
      <c r="D36" s="58"/>
      <c r="E36" s="35"/>
      <c r="F36" s="35"/>
      <c r="G36" s="35"/>
      <c r="H36" s="35"/>
      <c r="I36" s="35"/>
      <c r="J36" s="35"/>
      <c r="K36" s="35"/>
      <c r="L36" s="36"/>
      <c r="M36" s="36"/>
      <c r="N36" s="36"/>
    </row>
    <row r="37" spans="1:17" x14ac:dyDescent="0.25">
      <c r="A37" s="47"/>
      <c r="B37" s="47"/>
      <c r="C37" s="47"/>
      <c r="D37" s="47"/>
      <c r="E37" s="48"/>
      <c r="F37" s="48"/>
      <c r="G37" s="48"/>
      <c r="H37" s="48"/>
      <c r="I37" s="48"/>
      <c r="J37" s="48"/>
      <c r="K37" s="48"/>
      <c r="L37" s="49"/>
      <c r="M37" s="49"/>
      <c r="N37" s="49"/>
      <c r="O37" s="50"/>
      <c r="P37" s="50"/>
      <c r="Q37" s="50"/>
    </row>
    <row r="38" spans="1:17" x14ac:dyDescent="0.25">
      <c r="A38" s="51"/>
      <c r="B38" s="51"/>
      <c r="C38" s="51"/>
      <c r="D38" s="51"/>
      <c r="E38" s="48"/>
      <c r="F38" s="48"/>
      <c r="G38" s="48"/>
      <c r="H38" s="48"/>
      <c r="I38" s="48"/>
      <c r="J38" s="48"/>
      <c r="K38" s="48"/>
      <c r="L38" s="49"/>
      <c r="M38" s="49"/>
      <c r="N38" s="49"/>
      <c r="O38" s="50"/>
      <c r="P38" s="50"/>
      <c r="Q38" s="50"/>
    </row>
    <row r="39" spans="1:17" x14ac:dyDescent="0.25">
      <c r="A39" s="51"/>
      <c r="B39" s="51"/>
      <c r="C39" s="51"/>
      <c r="D39" s="51"/>
      <c r="E39" s="48"/>
      <c r="F39" s="48"/>
      <c r="G39" s="48"/>
      <c r="H39" s="48"/>
      <c r="I39" s="48"/>
      <c r="J39" s="48"/>
      <c r="K39" s="48"/>
      <c r="L39" s="49"/>
      <c r="M39" s="49"/>
      <c r="N39" s="49"/>
      <c r="O39" s="50"/>
      <c r="P39" s="50"/>
      <c r="Q39" s="50"/>
    </row>
    <row r="40" spans="1:17" x14ac:dyDescent="0.25">
      <c r="A40" s="51"/>
      <c r="B40" s="51"/>
      <c r="C40" s="51"/>
      <c r="D40" s="51"/>
      <c r="E40" s="48"/>
      <c r="F40" s="48"/>
      <c r="G40" s="48"/>
      <c r="H40" s="48"/>
      <c r="I40" s="48"/>
      <c r="J40" s="48"/>
      <c r="K40" s="48"/>
      <c r="L40" s="49"/>
      <c r="M40" s="49"/>
      <c r="N40" s="49"/>
      <c r="O40" s="50"/>
      <c r="P40" s="50"/>
      <c r="Q40" s="50"/>
    </row>
    <row r="41" spans="1:17" x14ac:dyDescent="0.25">
      <c r="A41" s="51"/>
      <c r="B41" s="51"/>
      <c r="C41" s="51"/>
      <c r="D41" s="51"/>
      <c r="E41" s="48"/>
      <c r="F41" s="48"/>
      <c r="G41" s="48"/>
      <c r="H41" s="48"/>
      <c r="I41" s="48"/>
      <c r="J41" s="48"/>
      <c r="K41" s="48"/>
      <c r="L41" s="49"/>
      <c r="M41" s="49"/>
      <c r="N41" s="49"/>
      <c r="O41" s="50"/>
      <c r="P41" s="50"/>
      <c r="Q41" s="50"/>
    </row>
    <row r="42" spans="1:17" x14ac:dyDescent="0.25">
      <c r="A42" s="51"/>
      <c r="B42" s="51"/>
      <c r="C42" s="51"/>
      <c r="D42" s="51"/>
      <c r="E42" s="48"/>
      <c r="F42" s="48"/>
      <c r="G42" s="48"/>
      <c r="H42" s="48"/>
      <c r="I42" s="48"/>
      <c r="J42" s="48"/>
      <c r="K42" s="48"/>
      <c r="L42" s="49"/>
      <c r="M42" s="49"/>
      <c r="N42" s="49"/>
      <c r="O42" s="50"/>
      <c r="P42" s="50"/>
      <c r="Q42" s="50"/>
    </row>
    <row r="43" spans="1:17" x14ac:dyDescent="0.25">
      <c r="A43" s="51"/>
      <c r="B43" s="51"/>
      <c r="C43" s="51"/>
      <c r="D43" s="51"/>
      <c r="E43" s="48"/>
      <c r="F43" s="48"/>
      <c r="G43" s="48"/>
      <c r="H43" s="48"/>
      <c r="I43" s="48"/>
      <c r="J43" s="48"/>
      <c r="K43" s="48"/>
      <c r="L43" s="49"/>
      <c r="M43" s="49"/>
      <c r="N43" s="49"/>
      <c r="O43" s="50"/>
      <c r="P43" s="50"/>
      <c r="Q43" s="50"/>
    </row>
    <row r="44" spans="1:17" x14ac:dyDescent="0.25">
      <c r="A44" s="51"/>
      <c r="B44" s="51"/>
      <c r="C44" s="51"/>
      <c r="D44" s="51"/>
      <c r="E44" s="48"/>
      <c r="F44" s="48"/>
      <c r="G44" s="48"/>
      <c r="H44" s="48"/>
      <c r="I44" s="48"/>
      <c r="J44" s="48"/>
      <c r="K44" s="48"/>
      <c r="L44" s="49"/>
      <c r="M44" s="49"/>
      <c r="N44" s="49"/>
      <c r="O44" s="50"/>
      <c r="P44" s="50"/>
      <c r="Q44" s="50"/>
    </row>
    <row r="45" spans="1:17" x14ac:dyDescent="0.25">
      <c r="A45" s="51"/>
      <c r="B45" s="51"/>
      <c r="C45" s="51"/>
      <c r="D45" s="51"/>
      <c r="E45" s="48"/>
      <c r="F45" s="48"/>
      <c r="G45" s="48"/>
      <c r="H45" s="48"/>
      <c r="I45" s="48"/>
      <c r="J45" s="48"/>
      <c r="K45" s="48"/>
      <c r="L45" s="49"/>
      <c r="M45" s="49"/>
      <c r="N45" s="49"/>
      <c r="O45" s="50"/>
      <c r="P45" s="50"/>
      <c r="Q45" s="50"/>
    </row>
    <row r="46" spans="1:17" x14ac:dyDescent="0.25">
      <c r="A46" s="51"/>
      <c r="B46" s="51"/>
      <c r="C46" s="51"/>
      <c r="D46" s="51"/>
      <c r="E46" s="48"/>
      <c r="F46" s="48"/>
      <c r="G46" s="48"/>
      <c r="H46" s="48"/>
      <c r="I46" s="48"/>
      <c r="J46" s="48"/>
      <c r="K46" s="48"/>
      <c r="L46" s="49"/>
      <c r="M46" s="49"/>
      <c r="N46" s="49"/>
      <c r="O46" s="50"/>
      <c r="P46" s="50"/>
      <c r="Q46" s="50"/>
    </row>
    <row r="47" spans="1:17" x14ac:dyDescent="0.25">
      <c r="A47" s="51"/>
      <c r="B47" s="51"/>
      <c r="C47" s="51"/>
      <c r="D47" s="51"/>
      <c r="E47" s="48"/>
      <c r="F47" s="48"/>
      <c r="G47" s="48"/>
      <c r="H47" s="48"/>
      <c r="I47" s="48"/>
      <c r="J47" s="48"/>
      <c r="K47" s="48"/>
      <c r="L47" s="49"/>
      <c r="M47" s="49"/>
      <c r="N47" s="49"/>
      <c r="O47" s="50"/>
      <c r="P47" s="50"/>
      <c r="Q47" s="50"/>
    </row>
    <row r="48" spans="1:17" x14ac:dyDescent="0.25">
      <c r="A48" s="51"/>
      <c r="B48" s="51"/>
      <c r="C48" s="51"/>
      <c r="D48" s="51"/>
      <c r="E48" s="48"/>
      <c r="F48" s="48"/>
      <c r="G48" s="48"/>
      <c r="H48" s="48"/>
      <c r="I48" s="48"/>
      <c r="J48" s="48"/>
      <c r="K48" s="48"/>
      <c r="L48" s="49"/>
      <c r="M48" s="49"/>
      <c r="N48" s="49"/>
      <c r="O48" s="50"/>
      <c r="P48" s="50"/>
      <c r="Q48" s="50"/>
    </row>
    <row r="49" spans="1:17" x14ac:dyDescent="0.25">
      <c r="A49" s="51"/>
      <c r="B49" s="51"/>
      <c r="C49" s="51"/>
      <c r="D49" s="51"/>
      <c r="E49" s="48"/>
      <c r="F49" s="48"/>
      <c r="G49" s="48"/>
      <c r="H49" s="48"/>
      <c r="I49" s="48"/>
      <c r="J49" s="48"/>
      <c r="K49" s="48"/>
      <c r="L49" s="49"/>
      <c r="M49" s="49"/>
      <c r="N49" s="49"/>
      <c r="O49" s="50"/>
      <c r="P49" s="50"/>
      <c r="Q49" s="50"/>
    </row>
    <row r="50" spans="1:17" x14ac:dyDescent="0.25">
      <c r="A50" s="51"/>
      <c r="B50" s="51"/>
      <c r="C50" s="51"/>
      <c r="D50" s="51"/>
      <c r="E50" s="48"/>
      <c r="F50" s="48"/>
      <c r="G50" s="48"/>
      <c r="H50" s="48"/>
      <c r="I50" s="48"/>
      <c r="J50" s="48"/>
      <c r="K50" s="48"/>
      <c r="L50" s="49"/>
      <c r="M50" s="49"/>
      <c r="N50" s="49"/>
      <c r="O50" s="50"/>
      <c r="P50" s="50"/>
      <c r="Q50" s="50"/>
    </row>
    <row r="51" spans="1:17" x14ac:dyDescent="0.25">
      <c r="A51" s="51"/>
      <c r="B51" s="51"/>
      <c r="C51" s="51"/>
      <c r="D51" s="51"/>
      <c r="E51" s="48"/>
      <c r="F51" s="48"/>
      <c r="G51" s="48"/>
      <c r="H51" s="48"/>
      <c r="I51" s="48"/>
      <c r="J51" s="48"/>
      <c r="K51" s="48"/>
      <c r="L51" s="49"/>
      <c r="M51" s="49"/>
      <c r="N51" s="49"/>
      <c r="O51" s="50"/>
      <c r="P51" s="50"/>
      <c r="Q51" s="50"/>
    </row>
    <row r="52" spans="1:17" x14ac:dyDescent="0.25">
      <c r="A52" s="51"/>
      <c r="B52" s="51"/>
      <c r="C52" s="51"/>
      <c r="D52" s="51"/>
      <c r="E52" s="48"/>
      <c r="F52" s="48"/>
      <c r="G52" s="48"/>
      <c r="H52" s="48"/>
      <c r="I52" s="48"/>
      <c r="J52" s="48"/>
      <c r="K52" s="48"/>
      <c r="L52" s="49"/>
      <c r="M52" s="49"/>
      <c r="N52" s="49"/>
      <c r="O52" s="50"/>
      <c r="P52" s="50"/>
      <c r="Q52" s="50"/>
    </row>
    <row r="53" spans="1:17" x14ac:dyDescent="0.25">
      <c r="A53" s="51"/>
      <c r="B53" s="51"/>
      <c r="C53" s="51"/>
      <c r="D53" s="51"/>
      <c r="E53" s="48"/>
      <c r="F53" s="48"/>
      <c r="G53" s="48"/>
      <c r="H53" s="48"/>
      <c r="I53" s="48"/>
      <c r="J53" s="48"/>
      <c r="K53" s="48"/>
      <c r="L53" s="49"/>
      <c r="M53" s="49"/>
      <c r="N53" s="49"/>
      <c r="O53" s="50"/>
      <c r="P53" s="50"/>
      <c r="Q53" s="50"/>
    </row>
    <row r="54" spans="1:17" x14ac:dyDescent="0.25">
      <c r="A54" s="51"/>
      <c r="B54" s="51"/>
      <c r="C54" s="51"/>
      <c r="D54" s="51"/>
      <c r="E54" s="48"/>
      <c r="F54" s="48"/>
      <c r="G54" s="48"/>
      <c r="H54" s="48"/>
      <c r="I54" s="48"/>
      <c r="J54" s="48"/>
      <c r="K54" s="48"/>
      <c r="L54" s="49"/>
      <c r="M54" s="49"/>
      <c r="N54" s="49"/>
      <c r="O54" s="50"/>
      <c r="P54" s="50"/>
      <c r="Q54" s="50"/>
    </row>
    <row r="55" spans="1:17" x14ac:dyDescent="0.25">
      <c r="A55" s="51"/>
      <c r="B55" s="51"/>
      <c r="C55" s="51"/>
      <c r="D55" s="51"/>
      <c r="E55" s="48"/>
      <c r="F55" s="48"/>
      <c r="G55" s="48"/>
      <c r="H55" s="48"/>
      <c r="I55" s="48"/>
      <c r="J55" s="48"/>
      <c r="K55" s="48"/>
      <c r="L55" s="49"/>
      <c r="M55" s="49"/>
      <c r="N55" s="49"/>
      <c r="O55" s="50"/>
      <c r="P55" s="50"/>
      <c r="Q55" s="50"/>
    </row>
    <row r="56" spans="1:17" x14ac:dyDescent="0.25">
      <c r="A56" s="51"/>
      <c r="B56" s="51"/>
      <c r="C56" s="51"/>
      <c r="D56" s="51"/>
      <c r="E56" s="48"/>
      <c r="F56" s="48"/>
      <c r="G56" s="48"/>
      <c r="H56" s="48"/>
      <c r="I56" s="48"/>
      <c r="J56" s="48"/>
      <c r="K56" s="48"/>
      <c r="L56" s="49"/>
      <c r="M56" s="49"/>
      <c r="N56" s="49"/>
      <c r="O56" s="50"/>
      <c r="P56" s="50"/>
      <c r="Q56" s="50"/>
    </row>
    <row r="57" spans="1:17" x14ac:dyDescent="0.25">
      <c r="A57" s="51"/>
      <c r="B57" s="51"/>
      <c r="C57" s="51"/>
      <c r="D57" s="51"/>
      <c r="E57" s="48"/>
      <c r="F57" s="48"/>
      <c r="G57" s="48"/>
      <c r="H57" s="48"/>
      <c r="I57" s="48"/>
      <c r="J57" s="48"/>
      <c r="K57" s="48"/>
      <c r="L57" s="49"/>
      <c r="M57" s="49"/>
      <c r="N57" s="49"/>
      <c r="O57" s="50"/>
      <c r="P57" s="50"/>
      <c r="Q57" s="50"/>
    </row>
    <row r="58" spans="1:17" x14ac:dyDescent="0.25">
      <c r="A58" s="51"/>
      <c r="B58" s="51"/>
      <c r="C58" s="51"/>
      <c r="D58" s="51"/>
      <c r="E58" s="48"/>
      <c r="F58" s="48"/>
      <c r="G58" s="48"/>
      <c r="H58" s="48"/>
      <c r="I58" s="48"/>
      <c r="J58" s="48"/>
      <c r="K58" s="48"/>
      <c r="L58" s="49"/>
      <c r="M58" s="49"/>
      <c r="N58" s="49"/>
      <c r="O58" s="50"/>
      <c r="P58" s="50"/>
      <c r="Q58" s="50"/>
    </row>
    <row r="59" spans="1:17" x14ac:dyDescent="0.25">
      <c r="A59" s="51"/>
      <c r="B59" s="51"/>
      <c r="C59" s="51"/>
      <c r="D59" s="51"/>
      <c r="E59" s="48"/>
      <c r="F59" s="48"/>
      <c r="G59" s="48"/>
      <c r="H59" s="48"/>
      <c r="I59" s="48"/>
      <c r="J59" s="48"/>
      <c r="K59" s="48"/>
      <c r="L59" s="49"/>
      <c r="M59" s="49"/>
      <c r="N59" s="49"/>
      <c r="O59" s="50"/>
      <c r="P59" s="50"/>
      <c r="Q59" s="50"/>
    </row>
    <row r="60" spans="1:17" x14ac:dyDescent="0.25">
      <c r="A60" s="51"/>
      <c r="B60" s="51"/>
      <c r="C60" s="51"/>
      <c r="D60" s="51"/>
      <c r="E60" s="48"/>
      <c r="F60" s="48"/>
      <c r="G60" s="48"/>
      <c r="H60" s="48"/>
      <c r="I60" s="48"/>
      <c r="J60" s="48"/>
      <c r="K60" s="48"/>
      <c r="L60" s="49"/>
      <c r="M60" s="49"/>
      <c r="N60" s="49"/>
      <c r="O60" s="50"/>
      <c r="P60" s="50"/>
      <c r="Q60" s="50"/>
    </row>
    <row r="61" spans="1:17" x14ac:dyDescent="0.25">
      <c r="A61" s="51"/>
      <c r="B61" s="51"/>
      <c r="C61" s="51"/>
      <c r="D61" s="51"/>
      <c r="E61" s="48"/>
      <c r="F61" s="48"/>
      <c r="G61" s="48"/>
      <c r="H61" s="48"/>
      <c r="I61" s="48"/>
      <c r="J61" s="48"/>
      <c r="K61" s="48"/>
      <c r="L61" s="49"/>
      <c r="M61" s="49"/>
      <c r="N61" s="49"/>
      <c r="O61" s="50"/>
      <c r="P61" s="50"/>
      <c r="Q61" s="50"/>
    </row>
    <row r="62" spans="1:17" x14ac:dyDescent="0.25">
      <c r="A62" s="51"/>
      <c r="B62" s="51"/>
      <c r="C62" s="51"/>
      <c r="D62" s="51"/>
      <c r="E62" s="48"/>
      <c r="F62" s="48"/>
      <c r="G62" s="48"/>
      <c r="H62" s="48"/>
      <c r="I62" s="48"/>
      <c r="J62" s="48"/>
      <c r="K62" s="48"/>
      <c r="L62" s="49"/>
      <c r="M62" s="49"/>
      <c r="N62" s="49"/>
      <c r="O62" s="50"/>
      <c r="P62" s="50"/>
      <c r="Q62" s="50"/>
    </row>
    <row r="63" spans="1:17" x14ac:dyDescent="0.25">
      <c r="A63" s="51"/>
      <c r="B63" s="51"/>
      <c r="C63" s="51"/>
      <c r="D63" s="51"/>
      <c r="E63" s="48"/>
      <c r="F63" s="48"/>
      <c r="G63" s="48"/>
      <c r="H63" s="48"/>
      <c r="I63" s="48"/>
      <c r="J63" s="48"/>
      <c r="K63" s="48"/>
      <c r="L63" s="49"/>
      <c r="M63" s="49"/>
      <c r="N63" s="49"/>
      <c r="O63" s="50"/>
      <c r="P63" s="50"/>
      <c r="Q63" s="50"/>
    </row>
    <row r="64" spans="1:17" x14ac:dyDescent="0.25">
      <c r="A64" s="51"/>
      <c r="B64" s="51"/>
      <c r="C64" s="51"/>
      <c r="D64" s="51"/>
      <c r="E64" s="48"/>
      <c r="F64" s="48"/>
      <c r="G64" s="48"/>
      <c r="H64" s="48"/>
      <c r="I64" s="48"/>
      <c r="J64" s="48"/>
      <c r="K64" s="48"/>
      <c r="L64" s="49"/>
      <c r="M64" s="49"/>
      <c r="N64" s="49"/>
      <c r="O64" s="50"/>
      <c r="P64" s="50"/>
      <c r="Q64" s="50"/>
    </row>
    <row r="65" spans="1:17" x14ac:dyDescent="0.25">
      <c r="A65" s="51"/>
      <c r="B65" s="51"/>
      <c r="C65" s="51"/>
      <c r="D65" s="51"/>
      <c r="E65" s="48"/>
      <c r="F65" s="48"/>
      <c r="G65" s="48"/>
      <c r="H65" s="48"/>
      <c r="I65" s="48"/>
      <c r="J65" s="48"/>
      <c r="K65" s="48"/>
      <c r="L65" s="49"/>
      <c r="M65" s="49"/>
      <c r="N65" s="49"/>
      <c r="O65" s="50"/>
      <c r="P65" s="50"/>
      <c r="Q65" s="50"/>
    </row>
    <row r="66" spans="1:17" x14ac:dyDescent="0.25">
      <c r="A66" s="51"/>
      <c r="B66" s="51"/>
      <c r="C66" s="51"/>
      <c r="D66" s="51"/>
      <c r="E66" s="48"/>
      <c r="F66" s="48"/>
      <c r="G66" s="48"/>
      <c r="H66" s="48"/>
      <c r="I66" s="48"/>
      <c r="J66" s="48"/>
      <c r="K66" s="48"/>
      <c r="L66" s="49"/>
      <c r="M66" s="49"/>
      <c r="N66" s="49"/>
      <c r="O66" s="50"/>
      <c r="P66" s="50"/>
      <c r="Q66" s="50"/>
    </row>
    <row r="67" spans="1:17" x14ac:dyDescent="0.25">
      <c r="A67" s="51"/>
      <c r="B67" s="51"/>
      <c r="C67" s="51"/>
      <c r="D67" s="51"/>
      <c r="E67" s="48"/>
      <c r="F67" s="48"/>
      <c r="G67" s="48"/>
      <c r="H67" s="48"/>
      <c r="I67" s="48"/>
      <c r="J67" s="48"/>
      <c r="K67" s="48"/>
      <c r="L67" s="49"/>
      <c r="M67" s="49"/>
      <c r="N67" s="49"/>
      <c r="O67" s="50"/>
      <c r="P67" s="50"/>
      <c r="Q67" s="50"/>
    </row>
    <row r="68" spans="1:17" x14ac:dyDescent="0.25">
      <c r="A68" s="51"/>
      <c r="B68" s="51"/>
      <c r="C68" s="51"/>
      <c r="D68" s="51"/>
      <c r="E68" s="48"/>
      <c r="F68" s="48"/>
      <c r="G68" s="48"/>
      <c r="H68" s="48"/>
      <c r="I68" s="48"/>
      <c r="J68" s="48"/>
      <c r="K68" s="48"/>
      <c r="L68" s="49"/>
      <c r="M68" s="49"/>
      <c r="N68" s="49"/>
      <c r="O68" s="50"/>
      <c r="P68" s="50"/>
      <c r="Q68" s="50"/>
    </row>
    <row r="69" spans="1:17" x14ac:dyDescent="0.25">
      <c r="A69" s="51"/>
      <c r="B69" s="51"/>
      <c r="C69" s="51"/>
      <c r="D69" s="51"/>
      <c r="E69" s="48"/>
      <c r="F69" s="48"/>
      <c r="G69" s="48"/>
      <c r="H69" s="48"/>
      <c r="I69" s="48"/>
      <c r="J69" s="48"/>
      <c r="K69" s="48"/>
      <c r="L69" s="49"/>
      <c r="M69" s="49"/>
      <c r="N69" s="49"/>
      <c r="O69" s="50"/>
      <c r="P69" s="50"/>
      <c r="Q69" s="50"/>
    </row>
    <row r="70" spans="1:17" x14ac:dyDescent="0.25">
      <c r="A70" s="51"/>
      <c r="B70" s="51"/>
      <c r="C70" s="51"/>
      <c r="D70" s="51"/>
      <c r="E70" s="48"/>
      <c r="F70" s="48"/>
      <c r="G70" s="48"/>
      <c r="H70" s="48"/>
      <c r="I70" s="48"/>
      <c r="J70" s="48"/>
      <c r="K70" s="48"/>
      <c r="L70" s="49"/>
      <c r="M70" s="49"/>
      <c r="N70" s="49"/>
      <c r="O70" s="50"/>
      <c r="P70" s="50"/>
      <c r="Q70" s="50"/>
    </row>
    <row r="71" spans="1:17" x14ac:dyDescent="0.25">
      <c r="A71" s="51"/>
      <c r="B71" s="51"/>
      <c r="C71" s="51"/>
      <c r="D71" s="51"/>
      <c r="E71" s="48"/>
      <c r="F71" s="48"/>
      <c r="G71" s="48"/>
      <c r="H71" s="48"/>
      <c r="I71" s="48"/>
      <c r="J71" s="48"/>
      <c r="K71" s="48"/>
      <c r="L71" s="49"/>
      <c r="M71" s="49"/>
      <c r="N71" s="49"/>
      <c r="O71" s="50"/>
      <c r="P71" s="50"/>
      <c r="Q71" s="50"/>
    </row>
    <row r="72" spans="1:17" x14ac:dyDescent="0.25">
      <c r="A72" s="51"/>
      <c r="B72" s="51"/>
      <c r="C72" s="51"/>
      <c r="D72" s="51"/>
      <c r="E72" s="48"/>
      <c r="F72" s="48"/>
      <c r="G72" s="48"/>
      <c r="H72" s="48"/>
      <c r="I72" s="48"/>
      <c r="J72" s="48"/>
      <c r="K72" s="48"/>
      <c r="L72" s="49"/>
      <c r="M72" s="49"/>
      <c r="N72" s="49"/>
      <c r="O72" s="50"/>
      <c r="P72" s="50"/>
      <c r="Q72" s="50"/>
    </row>
    <row r="73" spans="1:17" x14ac:dyDescent="0.25">
      <c r="A73" s="51"/>
      <c r="B73" s="51"/>
      <c r="C73" s="51"/>
      <c r="D73" s="51"/>
      <c r="E73" s="48"/>
      <c r="F73" s="48"/>
      <c r="G73" s="48"/>
      <c r="H73" s="48"/>
      <c r="I73" s="48"/>
      <c r="J73" s="48"/>
      <c r="K73" s="48"/>
      <c r="L73" s="49"/>
      <c r="M73" s="49"/>
      <c r="N73" s="49"/>
      <c r="O73" s="50"/>
      <c r="P73" s="50"/>
      <c r="Q73" s="50"/>
    </row>
    <row r="74" spans="1:17" x14ac:dyDescent="0.25">
      <c r="A74" s="51"/>
      <c r="B74" s="51"/>
      <c r="C74" s="51"/>
      <c r="D74" s="51"/>
      <c r="E74" s="48"/>
      <c r="F74" s="48"/>
      <c r="G74" s="48"/>
      <c r="H74" s="48"/>
      <c r="I74" s="48"/>
      <c r="J74" s="48"/>
      <c r="K74" s="48"/>
      <c r="L74" s="49"/>
      <c r="M74" s="49"/>
      <c r="N74" s="49"/>
      <c r="O74" s="50"/>
      <c r="P74" s="50"/>
      <c r="Q74" s="50"/>
    </row>
    <row r="75" spans="1:17" x14ac:dyDescent="0.25">
      <c r="A75" s="51"/>
      <c r="B75" s="51"/>
      <c r="C75" s="51"/>
      <c r="D75" s="51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0"/>
      <c r="P75" s="50"/>
      <c r="Q75" s="50"/>
    </row>
    <row r="76" spans="1:17" x14ac:dyDescent="0.25">
      <c r="A76" s="51"/>
      <c r="B76" s="51"/>
      <c r="C76" s="51"/>
      <c r="D76" s="51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50"/>
      <c r="P76" s="50"/>
      <c r="Q76" s="50"/>
    </row>
    <row r="77" spans="1:17" x14ac:dyDescent="0.25">
      <c r="A77" s="51"/>
      <c r="B77" s="51"/>
      <c r="C77" s="51"/>
      <c r="D77" s="51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50"/>
      <c r="P77" s="50"/>
      <c r="Q77" s="50"/>
    </row>
    <row r="78" spans="1:17" x14ac:dyDescent="0.25">
      <c r="A78" s="51"/>
      <c r="B78" s="51"/>
      <c r="C78" s="51"/>
      <c r="D78" s="51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50"/>
      <c r="P78" s="50"/>
      <c r="Q78" s="50"/>
    </row>
    <row r="79" spans="1:17" x14ac:dyDescent="0.25">
      <c r="A79" s="51"/>
      <c r="B79" s="51"/>
      <c r="C79" s="51"/>
      <c r="D79" s="51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0"/>
      <c r="P79" s="50"/>
      <c r="Q79" s="50"/>
    </row>
    <row r="80" spans="1:17" x14ac:dyDescent="0.25">
      <c r="A80" s="51"/>
      <c r="B80" s="51"/>
      <c r="C80" s="51"/>
      <c r="D80" s="51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50"/>
      <c r="P80" s="50"/>
      <c r="Q80" s="50"/>
    </row>
    <row r="81" spans="1:17" x14ac:dyDescent="0.25">
      <c r="A81" s="51"/>
      <c r="B81" s="51"/>
      <c r="C81" s="51"/>
      <c r="D81" s="51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50"/>
      <c r="P81" s="50"/>
      <c r="Q81" s="50"/>
    </row>
    <row r="82" spans="1:17" x14ac:dyDescent="0.25">
      <c r="A82" s="51"/>
      <c r="B82" s="51"/>
      <c r="C82" s="51"/>
      <c r="D82" s="51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50"/>
      <c r="P82" s="50"/>
      <c r="Q82" s="50"/>
    </row>
    <row r="83" spans="1:17" x14ac:dyDescent="0.25">
      <c r="A83" s="51"/>
      <c r="B83" s="51"/>
      <c r="C83" s="51"/>
      <c r="D83" s="51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50"/>
      <c r="P83" s="50"/>
      <c r="Q83" s="50"/>
    </row>
    <row r="84" spans="1:17" x14ac:dyDescent="0.25">
      <c r="A84" s="51"/>
      <c r="B84" s="51"/>
      <c r="C84" s="51"/>
      <c r="D84" s="51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50"/>
      <c r="P84" s="50"/>
      <c r="Q84" s="50"/>
    </row>
    <row r="85" spans="1:17" x14ac:dyDescent="0.25">
      <c r="A85" s="51"/>
      <c r="B85" s="51"/>
      <c r="C85" s="51"/>
      <c r="D85" s="51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50"/>
      <c r="P85" s="50"/>
      <c r="Q85" s="50"/>
    </row>
    <row r="86" spans="1:17" x14ac:dyDescent="0.25">
      <c r="A86" s="51"/>
      <c r="B86" s="51"/>
      <c r="C86" s="51"/>
      <c r="D86" s="51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50"/>
      <c r="P86" s="50"/>
      <c r="Q86" s="50"/>
    </row>
    <row r="87" spans="1:17" x14ac:dyDescent="0.25">
      <c r="A87" s="51"/>
      <c r="B87" s="51"/>
      <c r="C87" s="51"/>
      <c r="D87" s="51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50"/>
      <c r="P87" s="50"/>
      <c r="Q87" s="50"/>
    </row>
    <row r="88" spans="1:17" x14ac:dyDescent="0.25">
      <c r="A88" s="51"/>
      <c r="B88" s="51"/>
      <c r="C88" s="51"/>
      <c r="D88" s="51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50"/>
      <c r="P88" s="50"/>
      <c r="Q88" s="50"/>
    </row>
    <row r="89" spans="1:17" x14ac:dyDescent="0.25">
      <c r="A89" s="51"/>
      <c r="B89" s="51"/>
      <c r="C89" s="51"/>
      <c r="D89" s="51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50"/>
      <c r="P89" s="50"/>
      <c r="Q89" s="50"/>
    </row>
    <row r="90" spans="1:17" x14ac:dyDescent="0.25">
      <c r="A90" s="51"/>
      <c r="B90" s="51"/>
      <c r="C90" s="51"/>
      <c r="D90" s="51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50"/>
      <c r="P90" s="50"/>
      <c r="Q90" s="50"/>
    </row>
    <row r="91" spans="1:17" x14ac:dyDescent="0.25">
      <c r="A91" s="51"/>
      <c r="B91" s="51"/>
      <c r="C91" s="51"/>
      <c r="D91" s="51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50"/>
      <c r="P91" s="50"/>
      <c r="Q91" s="50"/>
    </row>
    <row r="92" spans="1:17" x14ac:dyDescent="0.25">
      <c r="A92" s="51"/>
      <c r="B92" s="51"/>
      <c r="C92" s="51"/>
      <c r="D92" s="51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0"/>
      <c r="P92" s="50"/>
      <c r="Q92" s="50"/>
    </row>
    <row r="93" spans="1:17" x14ac:dyDescent="0.25">
      <c r="A93" s="51"/>
      <c r="B93" s="51"/>
      <c r="C93" s="51"/>
      <c r="D93" s="51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0"/>
      <c r="P93" s="50"/>
      <c r="Q93" s="50"/>
    </row>
    <row r="94" spans="1:17" x14ac:dyDescent="0.25">
      <c r="A94" s="51"/>
      <c r="B94" s="51"/>
      <c r="C94" s="51"/>
      <c r="D94" s="51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50"/>
      <c r="P94" s="50"/>
      <c r="Q94" s="50"/>
    </row>
    <row r="95" spans="1:17" x14ac:dyDescent="0.25">
      <c r="A95" s="51"/>
      <c r="B95" s="51"/>
      <c r="C95" s="51"/>
      <c r="D95" s="51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50"/>
      <c r="P95" s="50"/>
      <c r="Q95" s="50"/>
    </row>
    <row r="96" spans="1:17" x14ac:dyDescent="0.25">
      <c r="A96" s="51"/>
      <c r="B96" s="51"/>
      <c r="C96" s="51"/>
      <c r="D96" s="51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50"/>
      <c r="P96" s="50"/>
      <c r="Q96" s="50"/>
    </row>
    <row r="97" spans="1:17" x14ac:dyDescent="0.25">
      <c r="A97" s="51"/>
      <c r="B97" s="51"/>
      <c r="C97" s="51"/>
      <c r="D97" s="51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50"/>
      <c r="P97" s="50"/>
      <c r="Q97" s="50"/>
    </row>
    <row r="98" spans="1:17" x14ac:dyDescent="0.25">
      <c r="A98" s="51"/>
      <c r="B98" s="51"/>
      <c r="C98" s="51"/>
      <c r="D98" s="51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50"/>
      <c r="P98" s="50"/>
      <c r="Q98" s="50"/>
    </row>
    <row r="99" spans="1:17" x14ac:dyDescent="0.25">
      <c r="A99" s="51"/>
      <c r="B99" s="51"/>
      <c r="C99" s="51"/>
      <c r="D99" s="51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50"/>
      <c r="P99" s="50"/>
      <c r="Q99" s="50"/>
    </row>
    <row r="100" spans="1:17" x14ac:dyDescent="0.25">
      <c r="A100" s="51"/>
      <c r="B100" s="51"/>
      <c r="C100" s="51"/>
      <c r="D100" s="51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50"/>
      <c r="P100" s="50"/>
      <c r="Q100" s="50"/>
    </row>
    <row r="101" spans="1:17" x14ac:dyDescent="0.25">
      <c r="A101" s="51"/>
      <c r="B101" s="51"/>
      <c r="C101" s="51"/>
      <c r="D101" s="51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50"/>
      <c r="P101" s="50"/>
      <c r="Q101" s="50"/>
    </row>
    <row r="102" spans="1:17" x14ac:dyDescent="0.25">
      <c r="A102" s="51"/>
      <c r="B102" s="51"/>
      <c r="C102" s="51"/>
      <c r="D102" s="51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50"/>
      <c r="P102" s="50"/>
      <c r="Q102" s="50"/>
    </row>
    <row r="103" spans="1:17" x14ac:dyDescent="0.25">
      <c r="A103" s="51"/>
      <c r="B103" s="51"/>
      <c r="C103" s="51"/>
      <c r="D103" s="51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50"/>
      <c r="P103" s="50"/>
      <c r="Q103" s="50"/>
    </row>
    <row r="104" spans="1:17" x14ac:dyDescent="0.25">
      <c r="A104" s="51"/>
      <c r="B104" s="51"/>
      <c r="C104" s="51"/>
      <c r="D104" s="51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50"/>
      <c r="P104" s="50"/>
      <c r="Q104" s="50"/>
    </row>
    <row r="105" spans="1:17" x14ac:dyDescent="0.25">
      <c r="A105" s="51"/>
      <c r="B105" s="51"/>
      <c r="C105" s="51"/>
      <c r="D105" s="51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50"/>
      <c r="P105" s="50"/>
      <c r="Q105" s="50"/>
    </row>
    <row r="106" spans="1:17" x14ac:dyDescent="0.25">
      <c r="A106" s="51"/>
      <c r="B106" s="51"/>
      <c r="C106" s="51"/>
      <c r="D106" s="51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50"/>
      <c r="P106" s="50"/>
      <c r="Q106" s="50"/>
    </row>
    <row r="107" spans="1:17" x14ac:dyDescent="0.25">
      <c r="A107" s="51"/>
      <c r="B107" s="51"/>
      <c r="C107" s="51"/>
      <c r="D107" s="51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50"/>
      <c r="P107" s="50"/>
      <c r="Q107" s="50"/>
    </row>
    <row r="108" spans="1:17" x14ac:dyDescent="0.25">
      <c r="A108" s="51"/>
      <c r="B108" s="51"/>
      <c r="C108" s="51"/>
      <c r="D108" s="51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50"/>
      <c r="P108" s="50"/>
      <c r="Q108" s="50"/>
    </row>
    <row r="109" spans="1:17" x14ac:dyDescent="0.25">
      <c r="A109" s="51"/>
      <c r="B109" s="51"/>
      <c r="C109" s="51"/>
      <c r="D109" s="51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50"/>
      <c r="P109" s="50"/>
      <c r="Q109" s="50"/>
    </row>
    <row r="110" spans="1:17" x14ac:dyDescent="0.25">
      <c r="A110" s="51"/>
      <c r="B110" s="51"/>
      <c r="C110" s="51"/>
      <c r="D110" s="51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50"/>
      <c r="P110" s="50"/>
      <c r="Q110" s="50"/>
    </row>
    <row r="111" spans="1:17" x14ac:dyDescent="0.25">
      <c r="A111" s="51"/>
      <c r="B111" s="51"/>
      <c r="C111" s="51"/>
      <c r="D111" s="51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50"/>
      <c r="P111" s="50"/>
      <c r="Q111" s="50"/>
    </row>
    <row r="112" spans="1:17" x14ac:dyDescent="0.25">
      <c r="A112" s="51"/>
      <c r="B112" s="51"/>
      <c r="C112" s="51"/>
      <c r="D112" s="51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50"/>
      <c r="P112" s="50"/>
      <c r="Q112" s="50"/>
    </row>
    <row r="113" spans="1:17" x14ac:dyDescent="0.25">
      <c r="A113" s="51"/>
      <c r="B113" s="51"/>
      <c r="C113" s="51"/>
      <c r="D113" s="51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50"/>
      <c r="P113" s="50"/>
      <c r="Q113" s="50"/>
    </row>
    <row r="114" spans="1:17" x14ac:dyDescent="0.25">
      <c r="A114" s="51"/>
      <c r="B114" s="51"/>
      <c r="C114" s="51"/>
      <c r="D114" s="51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50"/>
      <c r="P114" s="50"/>
      <c r="Q114" s="50"/>
    </row>
    <row r="115" spans="1:17" x14ac:dyDescent="0.25">
      <c r="A115" s="51"/>
      <c r="B115" s="51"/>
      <c r="C115" s="51"/>
      <c r="D115" s="51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50"/>
      <c r="P115" s="50"/>
      <c r="Q115" s="50"/>
    </row>
    <row r="116" spans="1:17" x14ac:dyDescent="0.25">
      <c r="A116" s="51"/>
      <c r="B116" s="51"/>
      <c r="C116" s="51"/>
      <c r="D116" s="51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50"/>
      <c r="P116" s="50"/>
      <c r="Q116" s="50"/>
    </row>
    <row r="117" spans="1:17" x14ac:dyDescent="0.25">
      <c r="A117" s="51"/>
      <c r="B117" s="51"/>
      <c r="C117" s="51"/>
      <c r="D117" s="51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50"/>
      <c r="P117" s="50"/>
      <c r="Q117" s="50"/>
    </row>
    <row r="118" spans="1:17" x14ac:dyDescent="0.25">
      <c r="A118" s="51"/>
      <c r="B118" s="51"/>
      <c r="C118" s="51"/>
      <c r="D118" s="51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50"/>
      <c r="P118" s="50"/>
      <c r="Q118" s="50"/>
    </row>
    <row r="119" spans="1:17" x14ac:dyDescent="0.25">
      <c r="A119" s="51"/>
      <c r="B119" s="51"/>
      <c r="C119" s="51"/>
      <c r="D119" s="51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50"/>
      <c r="P119" s="50"/>
      <c r="Q119" s="50"/>
    </row>
    <row r="120" spans="1:17" x14ac:dyDescent="0.25">
      <c r="A120" s="51"/>
      <c r="B120" s="51"/>
      <c r="C120" s="51"/>
      <c r="D120" s="51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50"/>
      <c r="P120" s="50"/>
      <c r="Q120" s="50"/>
    </row>
    <row r="121" spans="1:17" x14ac:dyDescent="0.25">
      <c r="A121" s="51"/>
      <c r="B121" s="51"/>
      <c r="C121" s="51"/>
      <c r="D121" s="51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50"/>
      <c r="P121" s="50"/>
      <c r="Q121" s="50"/>
    </row>
    <row r="122" spans="1:17" x14ac:dyDescent="0.25">
      <c r="A122" s="51"/>
      <c r="B122" s="51"/>
      <c r="C122" s="51"/>
      <c r="D122" s="51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50"/>
      <c r="P122" s="50"/>
      <c r="Q122" s="50"/>
    </row>
    <row r="123" spans="1:17" x14ac:dyDescent="0.25">
      <c r="A123" s="51"/>
      <c r="B123" s="51"/>
      <c r="C123" s="51"/>
      <c r="D123" s="51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50"/>
      <c r="P123" s="50"/>
      <c r="Q123" s="50"/>
    </row>
    <row r="124" spans="1:17" x14ac:dyDescent="0.25">
      <c r="A124" s="51"/>
      <c r="B124" s="51"/>
      <c r="C124" s="51"/>
      <c r="D124" s="51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50"/>
      <c r="P124" s="50"/>
      <c r="Q124" s="50"/>
    </row>
    <row r="125" spans="1:17" x14ac:dyDescent="0.25">
      <c r="A125" s="51"/>
      <c r="B125" s="51"/>
      <c r="C125" s="51"/>
      <c r="D125" s="51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50"/>
      <c r="P125" s="50"/>
      <c r="Q125" s="50"/>
    </row>
    <row r="126" spans="1:17" x14ac:dyDescent="0.25">
      <c r="A126" s="51"/>
      <c r="B126" s="51"/>
      <c r="C126" s="51"/>
      <c r="D126" s="51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50"/>
      <c r="P126" s="50"/>
      <c r="Q126" s="50"/>
    </row>
    <row r="127" spans="1:17" x14ac:dyDescent="0.25">
      <c r="A127" s="51"/>
      <c r="B127" s="51"/>
      <c r="C127" s="51"/>
      <c r="D127" s="51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50"/>
      <c r="P127" s="50"/>
      <c r="Q127" s="50"/>
    </row>
    <row r="128" spans="1:17" x14ac:dyDescent="0.25">
      <c r="A128" s="51"/>
      <c r="B128" s="51"/>
      <c r="C128" s="51"/>
      <c r="D128" s="51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50"/>
      <c r="P128" s="50"/>
      <c r="Q128" s="50"/>
    </row>
    <row r="129" spans="1:17" x14ac:dyDescent="0.25">
      <c r="A129" s="51"/>
      <c r="B129" s="51"/>
      <c r="C129" s="51"/>
      <c r="D129" s="51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50"/>
      <c r="P129" s="50"/>
      <c r="Q129" s="50"/>
    </row>
    <row r="130" spans="1:17" x14ac:dyDescent="0.25">
      <c r="A130" s="51"/>
      <c r="B130" s="51"/>
      <c r="C130" s="51"/>
      <c r="D130" s="51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50"/>
      <c r="P130" s="50"/>
      <c r="Q130" s="50"/>
    </row>
    <row r="131" spans="1:17" x14ac:dyDescent="0.25">
      <c r="A131" s="51"/>
      <c r="B131" s="51"/>
      <c r="C131" s="51"/>
      <c r="D131" s="51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50"/>
      <c r="P131" s="50"/>
      <c r="Q131" s="50"/>
    </row>
    <row r="132" spans="1:17" x14ac:dyDescent="0.25">
      <c r="A132" s="51"/>
      <c r="B132" s="51"/>
      <c r="C132" s="51"/>
      <c r="D132" s="51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50"/>
      <c r="P132" s="50"/>
      <c r="Q132" s="50"/>
    </row>
    <row r="133" spans="1:17" x14ac:dyDescent="0.25">
      <c r="A133" s="51"/>
      <c r="B133" s="51"/>
      <c r="C133" s="51"/>
      <c r="D133" s="51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50"/>
      <c r="P133" s="50"/>
      <c r="Q133" s="50"/>
    </row>
    <row r="134" spans="1:17" x14ac:dyDescent="0.25">
      <c r="A134" s="51"/>
      <c r="B134" s="51"/>
      <c r="C134" s="51"/>
      <c r="D134" s="51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50"/>
      <c r="P134" s="50"/>
      <c r="Q134" s="50"/>
    </row>
    <row r="135" spans="1:17" x14ac:dyDescent="0.25">
      <c r="A135" s="51"/>
      <c r="B135" s="51"/>
      <c r="C135" s="51"/>
      <c r="D135" s="51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50"/>
      <c r="P135" s="50"/>
      <c r="Q135" s="50"/>
    </row>
    <row r="136" spans="1:17" x14ac:dyDescent="0.25">
      <c r="A136" s="51"/>
      <c r="B136" s="51"/>
      <c r="C136" s="51"/>
      <c r="D136" s="51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50"/>
      <c r="P136" s="50"/>
      <c r="Q136" s="50"/>
    </row>
    <row r="137" spans="1:17" x14ac:dyDescent="0.25">
      <c r="A137" s="51"/>
      <c r="B137" s="51"/>
      <c r="C137" s="51"/>
      <c r="D137" s="51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50"/>
      <c r="P137" s="50"/>
      <c r="Q137" s="50"/>
    </row>
    <row r="138" spans="1:17" x14ac:dyDescent="0.25">
      <c r="A138" s="51"/>
      <c r="B138" s="51"/>
      <c r="C138" s="51"/>
      <c r="D138" s="51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50"/>
      <c r="P138" s="50"/>
      <c r="Q138" s="50"/>
    </row>
    <row r="139" spans="1:17" x14ac:dyDescent="0.25">
      <c r="A139" s="51"/>
      <c r="B139" s="51"/>
      <c r="C139" s="51"/>
      <c r="D139" s="51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50"/>
      <c r="P139" s="50"/>
      <c r="Q139" s="50"/>
    </row>
    <row r="140" spans="1:17" x14ac:dyDescent="0.25">
      <c r="A140" s="51"/>
      <c r="B140" s="51"/>
      <c r="C140" s="51"/>
      <c r="D140" s="51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50"/>
      <c r="P140" s="50"/>
      <c r="Q140" s="50"/>
    </row>
    <row r="141" spans="1:17" x14ac:dyDescent="0.25">
      <c r="A141" s="51"/>
      <c r="B141" s="51"/>
      <c r="C141" s="51"/>
      <c r="D141" s="51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50"/>
      <c r="P141" s="50"/>
      <c r="Q141" s="50"/>
    </row>
    <row r="142" spans="1:17" x14ac:dyDescent="0.25">
      <c r="A142" s="52"/>
      <c r="B142" s="52"/>
      <c r="C142" s="52"/>
      <c r="D142" s="52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50"/>
      <c r="P142" s="50"/>
      <c r="Q142" s="50"/>
    </row>
    <row r="143" spans="1:17" x14ac:dyDescent="0.25">
      <c r="A143" s="52"/>
      <c r="B143" s="52"/>
      <c r="C143" s="52"/>
      <c r="D143" s="52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50"/>
      <c r="P143" s="50"/>
      <c r="Q143" s="50"/>
    </row>
    <row r="144" spans="1:17" x14ac:dyDescent="0.25">
      <c r="A144" s="52"/>
      <c r="B144" s="52"/>
      <c r="C144" s="52"/>
      <c r="D144" s="52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50"/>
      <c r="P144" s="50"/>
      <c r="Q144" s="50"/>
    </row>
    <row r="145" spans="1:17" x14ac:dyDescent="0.25">
      <c r="A145" s="52"/>
      <c r="B145" s="52"/>
      <c r="C145" s="52"/>
      <c r="D145" s="52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50"/>
      <c r="P145" s="50"/>
      <c r="Q145" s="50"/>
    </row>
    <row r="146" spans="1:17" x14ac:dyDescent="0.25">
      <c r="A146" s="52"/>
      <c r="B146" s="52"/>
      <c r="C146" s="52"/>
      <c r="D146" s="52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50"/>
      <c r="P146" s="50"/>
      <c r="Q146" s="50"/>
    </row>
    <row r="147" spans="1:17" x14ac:dyDescent="0.25">
      <c r="A147" s="52"/>
      <c r="B147" s="52"/>
      <c r="C147" s="52"/>
      <c r="D147" s="52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50"/>
      <c r="P147" s="50"/>
      <c r="Q147" s="50"/>
    </row>
    <row r="148" spans="1:17" x14ac:dyDescent="0.25">
      <c r="A148" s="52"/>
      <c r="B148" s="52"/>
      <c r="C148" s="52"/>
      <c r="D148" s="52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50"/>
      <c r="P148" s="50"/>
      <c r="Q148" s="50"/>
    </row>
    <row r="149" spans="1:17" x14ac:dyDescent="0.25">
      <c r="A149" s="52"/>
      <c r="B149" s="52"/>
      <c r="C149" s="52"/>
      <c r="D149" s="52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50"/>
      <c r="P149" s="50"/>
      <c r="Q149" s="50"/>
    </row>
    <row r="150" spans="1:17" x14ac:dyDescent="0.25">
      <c r="A150" s="52"/>
      <c r="B150" s="52"/>
      <c r="C150" s="52"/>
      <c r="D150" s="52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50"/>
      <c r="P150" s="50"/>
      <c r="Q150" s="50"/>
    </row>
    <row r="151" spans="1:17" x14ac:dyDescent="0.25">
      <c r="A151" s="52"/>
      <c r="B151" s="52"/>
      <c r="C151" s="52"/>
      <c r="D151" s="52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50"/>
      <c r="P151" s="50"/>
      <c r="Q151" s="50"/>
    </row>
    <row r="152" spans="1:17" x14ac:dyDescent="0.25">
      <c r="A152" s="52"/>
      <c r="B152" s="52"/>
      <c r="C152" s="52"/>
      <c r="D152" s="52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50"/>
      <c r="P152" s="50"/>
      <c r="Q152" s="50"/>
    </row>
    <row r="153" spans="1:17" x14ac:dyDescent="0.25">
      <c r="A153" s="52"/>
      <c r="B153" s="52"/>
      <c r="C153" s="52"/>
      <c r="D153" s="52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50"/>
      <c r="P153" s="50"/>
      <c r="Q153" s="50"/>
    </row>
    <row r="154" spans="1:17" x14ac:dyDescent="0.25">
      <c r="A154" s="52"/>
      <c r="B154" s="52"/>
      <c r="C154" s="52"/>
      <c r="D154" s="52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50"/>
      <c r="P154" s="50"/>
      <c r="Q154" s="50"/>
    </row>
    <row r="155" spans="1:17" x14ac:dyDescent="0.25">
      <c r="A155" s="52"/>
      <c r="B155" s="52"/>
      <c r="C155" s="52"/>
      <c r="D155" s="52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50"/>
      <c r="P155" s="50"/>
      <c r="Q155" s="50"/>
    </row>
    <row r="156" spans="1:17" x14ac:dyDescent="0.25">
      <c r="A156" s="52"/>
      <c r="B156" s="52"/>
      <c r="C156" s="52"/>
      <c r="D156" s="52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50"/>
      <c r="P156" s="50"/>
      <c r="Q156" s="50"/>
    </row>
    <row r="157" spans="1:17" x14ac:dyDescent="0.25">
      <c r="A157" s="52"/>
      <c r="B157" s="52"/>
      <c r="C157" s="52"/>
      <c r="D157" s="52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50"/>
      <c r="P157" s="50"/>
      <c r="Q157" s="50"/>
    </row>
    <row r="158" spans="1:17" x14ac:dyDescent="0.25">
      <c r="A158" s="52"/>
      <c r="B158" s="52"/>
      <c r="C158" s="52"/>
      <c r="D158" s="52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50"/>
      <c r="P158" s="50"/>
      <c r="Q158" s="50"/>
    </row>
    <row r="159" spans="1:17" x14ac:dyDescent="0.25">
      <c r="A159" s="52"/>
      <c r="B159" s="52"/>
      <c r="C159" s="52"/>
      <c r="D159" s="52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50"/>
      <c r="P159" s="50"/>
      <c r="Q159" s="50"/>
    </row>
    <row r="160" spans="1:17" x14ac:dyDescent="0.25">
      <c r="A160" s="52"/>
      <c r="B160" s="52"/>
      <c r="C160" s="52"/>
      <c r="D160" s="52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50"/>
      <c r="P160" s="50"/>
      <c r="Q160" s="50"/>
    </row>
    <row r="161" spans="1:17" x14ac:dyDescent="0.25">
      <c r="A161" s="52"/>
      <c r="B161" s="52"/>
      <c r="C161" s="52"/>
      <c r="D161" s="52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50"/>
      <c r="P161" s="50"/>
      <c r="Q161" s="50"/>
    </row>
    <row r="162" spans="1:17" x14ac:dyDescent="0.25">
      <c r="A162" s="52"/>
      <c r="B162" s="52"/>
      <c r="C162" s="52"/>
      <c r="D162" s="52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50"/>
      <c r="P162" s="50"/>
      <c r="Q162" s="50"/>
    </row>
    <row r="163" spans="1:17" x14ac:dyDescent="0.25">
      <c r="A163" s="52"/>
      <c r="B163" s="52"/>
      <c r="C163" s="52"/>
      <c r="D163" s="52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50"/>
      <c r="P163" s="50"/>
      <c r="Q163" s="50"/>
    </row>
    <row r="164" spans="1:17" x14ac:dyDescent="0.25">
      <c r="A164" s="52"/>
      <c r="B164" s="52"/>
      <c r="C164" s="52"/>
      <c r="D164" s="52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50"/>
      <c r="P164" s="50"/>
      <c r="Q164" s="50"/>
    </row>
    <row r="165" spans="1:17" x14ac:dyDescent="0.25">
      <c r="A165" s="52"/>
      <c r="B165" s="52"/>
      <c r="C165" s="52"/>
      <c r="D165" s="52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50"/>
      <c r="P165" s="50"/>
      <c r="Q165" s="50"/>
    </row>
    <row r="166" spans="1:17" x14ac:dyDescent="0.25">
      <c r="A166" s="52"/>
      <c r="B166" s="52"/>
      <c r="C166" s="52"/>
      <c r="D166" s="52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50"/>
      <c r="P166" s="50"/>
      <c r="Q166" s="50"/>
    </row>
    <row r="167" spans="1:17" x14ac:dyDescent="0.25">
      <c r="A167" s="52"/>
      <c r="B167" s="52"/>
      <c r="C167" s="52"/>
      <c r="D167" s="52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50"/>
      <c r="P167" s="50"/>
      <c r="Q167" s="50"/>
    </row>
    <row r="168" spans="1:17" x14ac:dyDescent="0.25">
      <c r="A168" s="52"/>
      <c r="B168" s="52"/>
      <c r="C168" s="52"/>
      <c r="D168" s="52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50"/>
      <c r="P168" s="50"/>
      <c r="Q168" s="50"/>
    </row>
    <row r="169" spans="1:17" x14ac:dyDescent="0.25">
      <c r="A169" s="52"/>
      <c r="B169" s="52"/>
      <c r="C169" s="52"/>
      <c r="D169" s="52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50"/>
      <c r="P169" s="50"/>
      <c r="Q169" s="50"/>
    </row>
    <row r="170" spans="1:17" x14ac:dyDescent="0.25">
      <c r="A170" s="52"/>
      <c r="B170" s="52"/>
      <c r="C170" s="52"/>
      <c r="D170" s="52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50"/>
      <c r="P170" s="50"/>
      <c r="Q170" s="50"/>
    </row>
    <row r="171" spans="1:17" x14ac:dyDescent="0.25">
      <c r="A171" s="52"/>
      <c r="B171" s="52"/>
      <c r="C171" s="52"/>
      <c r="D171" s="52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50"/>
      <c r="P171" s="50"/>
      <c r="Q171" s="50"/>
    </row>
    <row r="172" spans="1:17" x14ac:dyDescent="0.25">
      <c r="A172" s="52"/>
      <c r="B172" s="52"/>
      <c r="C172" s="52"/>
      <c r="D172" s="52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50"/>
      <c r="P172" s="50"/>
      <c r="Q172" s="50"/>
    </row>
    <row r="173" spans="1:17" x14ac:dyDescent="0.25">
      <c r="A173" s="52"/>
      <c r="B173" s="52"/>
      <c r="C173" s="52"/>
      <c r="D173" s="52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50"/>
      <c r="P173" s="50"/>
      <c r="Q173" s="50"/>
    </row>
    <row r="174" spans="1:17" x14ac:dyDescent="0.25">
      <c r="A174" s="52"/>
      <c r="B174" s="52"/>
      <c r="C174" s="52"/>
      <c r="D174" s="52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50"/>
      <c r="P174" s="50"/>
      <c r="Q174" s="50"/>
    </row>
    <row r="175" spans="1:17" x14ac:dyDescent="0.25">
      <c r="A175" s="52"/>
      <c r="B175" s="52"/>
      <c r="C175" s="52"/>
      <c r="D175" s="52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50"/>
      <c r="P175" s="50"/>
      <c r="Q175" s="50"/>
    </row>
    <row r="176" spans="1:17" x14ac:dyDescent="0.25">
      <c r="A176" s="52"/>
      <c r="B176" s="52"/>
      <c r="C176" s="52"/>
      <c r="D176" s="52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50"/>
      <c r="P176" s="50"/>
      <c r="Q176" s="50"/>
    </row>
    <row r="177" spans="1:17" x14ac:dyDescent="0.25">
      <c r="A177" s="52"/>
      <c r="B177" s="52"/>
      <c r="C177" s="52"/>
      <c r="D177" s="52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50"/>
      <c r="P177" s="50"/>
      <c r="Q177" s="50"/>
    </row>
    <row r="178" spans="1:17" x14ac:dyDescent="0.25">
      <c r="A178" s="52"/>
      <c r="B178" s="52"/>
      <c r="C178" s="52"/>
      <c r="D178" s="52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50"/>
      <c r="P178" s="50"/>
      <c r="Q178" s="50"/>
    </row>
    <row r="179" spans="1:17" x14ac:dyDescent="0.25">
      <c r="A179" s="52"/>
      <c r="B179" s="52"/>
      <c r="C179" s="52"/>
      <c r="D179" s="52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50"/>
      <c r="P179" s="50"/>
      <c r="Q179" s="50"/>
    </row>
    <row r="180" spans="1:17" x14ac:dyDescent="0.25">
      <c r="A180" s="52"/>
      <c r="B180" s="52"/>
      <c r="C180" s="52"/>
      <c r="D180" s="52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50"/>
      <c r="P180" s="50"/>
      <c r="Q180" s="50"/>
    </row>
    <row r="181" spans="1:17" x14ac:dyDescent="0.25">
      <c r="A181" s="52"/>
      <c r="B181" s="52"/>
      <c r="C181" s="52"/>
      <c r="D181" s="52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50"/>
      <c r="P181" s="50"/>
      <c r="Q181" s="50"/>
    </row>
    <row r="182" spans="1:17" x14ac:dyDescent="0.25">
      <c r="A182" s="52"/>
      <c r="B182" s="52"/>
      <c r="C182" s="52"/>
      <c r="D182" s="52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50"/>
      <c r="P182" s="50"/>
      <c r="Q182" s="50"/>
    </row>
    <row r="183" spans="1:17" x14ac:dyDescent="0.25">
      <c r="A183" s="52"/>
      <c r="B183" s="52"/>
      <c r="C183" s="52"/>
      <c r="D183" s="52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50"/>
      <c r="P183" s="50"/>
      <c r="Q183" s="50"/>
    </row>
    <row r="184" spans="1:17" x14ac:dyDescent="0.25">
      <c r="A184" s="52"/>
      <c r="B184" s="52"/>
      <c r="C184" s="52"/>
      <c r="D184" s="52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50"/>
      <c r="P184" s="50"/>
      <c r="Q184" s="50"/>
    </row>
    <row r="185" spans="1:17" x14ac:dyDescent="0.25">
      <c r="A185" s="52"/>
      <c r="B185" s="52"/>
      <c r="C185" s="52"/>
      <c r="D185" s="52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50"/>
      <c r="P185" s="50"/>
      <c r="Q185" s="50"/>
    </row>
    <row r="186" spans="1:17" x14ac:dyDescent="0.25">
      <c r="A186" s="52"/>
      <c r="B186" s="52"/>
      <c r="C186" s="52"/>
      <c r="D186" s="52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50"/>
      <c r="P186" s="50"/>
      <c r="Q186" s="50"/>
    </row>
    <row r="187" spans="1:17" x14ac:dyDescent="0.25">
      <c r="A187" s="52"/>
      <c r="B187" s="52"/>
      <c r="C187" s="52"/>
      <c r="D187" s="52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50"/>
      <c r="P187" s="50"/>
      <c r="Q187" s="50"/>
    </row>
    <row r="188" spans="1:17" x14ac:dyDescent="0.25">
      <c r="A188" s="52"/>
      <c r="B188" s="52"/>
      <c r="C188" s="52"/>
      <c r="D188" s="52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50"/>
      <c r="P188" s="50"/>
      <c r="Q188" s="50"/>
    </row>
    <row r="189" spans="1:17" x14ac:dyDescent="0.25">
      <c r="A189" s="52"/>
      <c r="B189" s="52"/>
      <c r="C189" s="52"/>
      <c r="D189" s="52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50"/>
      <c r="P189" s="50"/>
      <c r="Q189" s="50"/>
    </row>
    <row r="190" spans="1:17" x14ac:dyDescent="0.25">
      <c r="A190" s="52"/>
      <c r="B190" s="52"/>
      <c r="C190" s="52"/>
      <c r="D190" s="52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50"/>
      <c r="P190" s="50"/>
      <c r="Q190" s="50"/>
    </row>
    <row r="191" spans="1:17" x14ac:dyDescent="0.25">
      <c r="A191" s="52"/>
      <c r="B191" s="52"/>
      <c r="C191" s="52"/>
      <c r="D191" s="52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50"/>
      <c r="P191" s="50"/>
      <c r="Q191" s="50"/>
    </row>
    <row r="192" spans="1:17" x14ac:dyDescent="0.25">
      <c r="A192" s="52"/>
      <c r="B192" s="52"/>
      <c r="C192" s="52"/>
      <c r="D192" s="52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50"/>
      <c r="P192" s="50"/>
      <c r="Q192" s="50"/>
    </row>
    <row r="193" spans="1:17" x14ac:dyDescent="0.25">
      <c r="A193" s="52"/>
      <c r="B193" s="52"/>
      <c r="C193" s="52"/>
      <c r="D193" s="52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50"/>
      <c r="P193" s="50"/>
      <c r="Q193" s="50"/>
    </row>
    <row r="194" spans="1:17" x14ac:dyDescent="0.25">
      <c r="A194" s="52"/>
      <c r="B194" s="52"/>
      <c r="C194" s="52"/>
      <c r="D194" s="52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50"/>
      <c r="P194" s="50"/>
      <c r="Q194" s="50"/>
    </row>
    <row r="195" spans="1:17" x14ac:dyDescent="0.25">
      <c r="A195" s="52"/>
      <c r="B195" s="52"/>
      <c r="C195" s="52"/>
      <c r="D195" s="52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50"/>
      <c r="P195" s="50"/>
      <c r="Q195" s="50"/>
    </row>
    <row r="196" spans="1:17" x14ac:dyDescent="0.25">
      <c r="A196" s="52"/>
      <c r="B196" s="52"/>
      <c r="C196" s="52"/>
      <c r="D196" s="52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50"/>
      <c r="P196" s="50"/>
      <c r="Q196" s="50"/>
    </row>
    <row r="197" spans="1:17" x14ac:dyDescent="0.25">
      <c r="A197" s="52"/>
      <c r="B197" s="52"/>
      <c r="C197" s="52"/>
      <c r="D197" s="52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50"/>
      <c r="P197" s="50"/>
      <c r="Q197" s="50"/>
    </row>
    <row r="198" spans="1:17" x14ac:dyDescent="0.25">
      <c r="A198" s="52"/>
      <c r="B198" s="52"/>
      <c r="C198" s="52"/>
      <c r="D198" s="52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50"/>
      <c r="P198" s="50"/>
      <c r="Q198" s="50"/>
    </row>
    <row r="199" spans="1:17" x14ac:dyDescent="0.25">
      <c r="A199" s="52"/>
      <c r="B199" s="52"/>
      <c r="C199" s="52"/>
      <c r="D199" s="52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50"/>
      <c r="P199" s="50"/>
      <c r="Q199" s="50"/>
    </row>
    <row r="200" spans="1:17" x14ac:dyDescent="0.25">
      <c r="A200" s="52"/>
      <c r="B200" s="52"/>
      <c r="C200" s="52"/>
      <c r="D200" s="52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50"/>
      <c r="P200" s="50"/>
      <c r="Q200" s="50"/>
    </row>
    <row r="201" spans="1:17" x14ac:dyDescent="0.25">
      <c r="A201" s="52"/>
      <c r="B201" s="52"/>
      <c r="C201" s="52"/>
      <c r="D201" s="52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50"/>
      <c r="P201" s="50"/>
      <c r="Q201" s="50"/>
    </row>
    <row r="202" spans="1:17" x14ac:dyDescent="0.25">
      <c r="A202" s="52"/>
      <c r="B202" s="52"/>
      <c r="C202" s="52"/>
      <c r="D202" s="52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50"/>
      <c r="P202" s="50"/>
      <c r="Q202" s="50"/>
    </row>
    <row r="203" spans="1:17" x14ac:dyDescent="0.25">
      <c r="A203" s="52"/>
      <c r="B203" s="52"/>
      <c r="C203" s="52"/>
      <c r="D203" s="52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50"/>
      <c r="P203" s="50"/>
      <c r="Q203" s="50"/>
    </row>
    <row r="204" spans="1:17" x14ac:dyDescent="0.25">
      <c r="A204" s="52"/>
      <c r="B204" s="52"/>
      <c r="C204" s="52"/>
      <c r="D204" s="52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50"/>
      <c r="P204" s="50"/>
      <c r="Q204" s="50"/>
    </row>
    <row r="205" spans="1:17" x14ac:dyDescent="0.25">
      <c r="A205" s="52"/>
      <c r="B205" s="52"/>
      <c r="C205" s="52"/>
      <c r="D205" s="52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50"/>
      <c r="P205" s="50"/>
      <c r="Q205" s="50"/>
    </row>
    <row r="206" spans="1:17" x14ac:dyDescent="0.25">
      <c r="A206" s="52"/>
      <c r="B206" s="52"/>
      <c r="C206" s="52"/>
      <c r="D206" s="52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50"/>
      <c r="P206" s="50"/>
      <c r="Q206" s="50"/>
    </row>
    <row r="207" spans="1:17" x14ac:dyDescent="0.25">
      <c r="A207" s="52"/>
      <c r="B207" s="52"/>
      <c r="C207" s="52"/>
      <c r="D207" s="52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50"/>
      <c r="P207" s="50"/>
      <c r="Q207" s="50"/>
    </row>
    <row r="208" spans="1:17" x14ac:dyDescent="0.25">
      <c r="A208" s="52"/>
      <c r="B208" s="52"/>
      <c r="C208" s="52"/>
      <c r="D208" s="52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50"/>
      <c r="P208" s="50"/>
      <c r="Q208" s="50"/>
    </row>
    <row r="209" spans="1:17" x14ac:dyDescent="0.25">
      <c r="A209" s="52"/>
      <c r="B209" s="52"/>
      <c r="C209" s="52"/>
      <c r="D209" s="52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50"/>
      <c r="P209" s="50"/>
      <c r="Q209" s="50"/>
    </row>
    <row r="210" spans="1:17" x14ac:dyDescent="0.25">
      <c r="A210" s="52"/>
      <c r="B210" s="52"/>
      <c r="C210" s="52"/>
      <c r="D210" s="52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50"/>
      <c r="P210" s="50"/>
      <c r="Q210" s="50"/>
    </row>
    <row r="211" spans="1:17" x14ac:dyDescent="0.25">
      <c r="A211" s="52"/>
      <c r="B211" s="52"/>
      <c r="C211" s="52"/>
      <c r="D211" s="52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50"/>
      <c r="P211" s="50"/>
      <c r="Q211" s="50"/>
    </row>
    <row r="212" spans="1:17" x14ac:dyDescent="0.25">
      <c r="A212" s="52"/>
      <c r="B212" s="52"/>
      <c r="C212" s="52"/>
      <c r="D212" s="52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50"/>
      <c r="P212" s="50"/>
      <c r="Q212" s="50"/>
    </row>
    <row r="213" spans="1:17" x14ac:dyDescent="0.25">
      <c r="A213" s="52"/>
      <c r="B213" s="52"/>
      <c r="C213" s="52"/>
      <c r="D213" s="52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50"/>
      <c r="P213" s="50"/>
      <c r="Q213" s="50"/>
    </row>
    <row r="214" spans="1:17" x14ac:dyDescent="0.25">
      <c r="A214" s="52"/>
      <c r="B214" s="52"/>
      <c r="C214" s="52"/>
      <c r="D214" s="52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50"/>
      <c r="P214" s="50"/>
      <c r="Q214" s="50"/>
    </row>
    <row r="215" spans="1:17" x14ac:dyDescent="0.25">
      <c r="A215" s="52"/>
      <c r="B215" s="52"/>
      <c r="C215" s="52"/>
      <c r="D215" s="52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50"/>
      <c r="P215" s="50"/>
      <c r="Q215" s="50"/>
    </row>
    <row r="216" spans="1:17" x14ac:dyDescent="0.25">
      <c r="A216" s="52"/>
      <c r="B216" s="52"/>
      <c r="C216" s="52"/>
      <c r="D216" s="52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50"/>
      <c r="P216" s="50"/>
      <c r="Q216" s="50"/>
    </row>
    <row r="217" spans="1:17" x14ac:dyDescent="0.25">
      <c r="A217" s="52"/>
      <c r="B217" s="52"/>
      <c r="C217" s="52"/>
      <c r="D217" s="52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50"/>
      <c r="P217" s="50"/>
      <c r="Q217" s="50"/>
    </row>
    <row r="218" spans="1:17" x14ac:dyDescent="0.25">
      <c r="A218" s="52"/>
      <c r="B218" s="52"/>
      <c r="C218" s="52"/>
      <c r="D218" s="52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50"/>
      <c r="P218" s="50"/>
      <c r="Q218" s="50"/>
    </row>
    <row r="219" spans="1:17" x14ac:dyDescent="0.25">
      <c r="A219" s="52"/>
      <c r="B219" s="52"/>
      <c r="C219" s="52"/>
      <c r="D219" s="52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50"/>
      <c r="P219" s="50"/>
      <c r="Q219" s="50"/>
    </row>
    <row r="220" spans="1:17" x14ac:dyDescent="0.25">
      <c r="A220" s="52"/>
      <c r="B220" s="52"/>
      <c r="C220" s="52"/>
      <c r="D220" s="52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50"/>
      <c r="P220" s="50"/>
      <c r="Q220" s="50"/>
    </row>
    <row r="221" spans="1:17" x14ac:dyDescent="0.25">
      <c r="A221" s="52"/>
      <c r="B221" s="52"/>
      <c r="C221" s="52"/>
      <c r="D221" s="52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50"/>
      <c r="P221" s="50"/>
      <c r="Q221" s="50"/>
    </row>
    <row r="222" spans="1:17" x14ac:dyDescent="0.25">
      <c r="A222" s="52"/>
      <c r="B222" s="52"/>
      <c r="C222" s="52"/>
      <c r="D222" s="52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50"/>
      <c r="P222" s="50"/>
      <c r="Q222" s="50"/>
    </row>
    <row r="223" spans="1:17" x14ac:dyDescent="0.25">
      <c r="A223" s="52"/>
      <c r="B223" s="52"/>
      <c r="C223" s="52"/>
      <c r="D223" s="52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50"/>
      <c r="P223" s="50"/>
      <c r="Q223" s="50"/>
    </row>
    <row r="224" spans="1:17" x14ac:dyDescent="0.25">
      <c r="A224" s="52"/>
      <c r="B224" s="52"/>
      <c r="C224" s="52"/>
      <c r="D224" s="52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50"/>
      <c r="P224" s="50"/>
      <c r="Q224" s="50"/>
    </row>
    <row r="225" spans="1:17" x14ac:dyDescent="0.25">
      <c r="A225" s="52"/>
      <c r="B225" s="52"/>
      <c r="C225" s="52"/>
      <c r="D225" s="52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50"/>
      <c r="P225" s="50"/>
      <c r="Q225" s="50"/>
    </row>
    <row r="226" spans="1:17" x14ac:dyDescent="0.25">
      <c r="A226" s="52"/>
      <c r="B226" s="52"/>
      <c r="C226" s="52"/>
      <c r="D226" s="52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50"/>
      <c r="P226" s="50"/>
      <c r="Q226" s="50"/>
    </row>
    <row r="227" spans="1:17" x14ac:dyDescent="0.25">
      <c r="A227" s="52"/>
      <c r="B227" s="52"/>
      <c r="C227" s="52"/>
      <c r="D227" s="52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50"/>
      <c r="P227" s="50"/>
      <c r="Q227" s="50"/>
    </row>
    <row r="228" spans="1:17" x14ac:dyDescent="0.25">
      <c r="A228" s="52"/>
      <c r="B228" s="52"/>
      <c r="C228" s="52"/>
      <c r="D228" s="52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50"/>
      <c r="P228" s="50"/>
      <c r="Q228" s="50"/>
    </row>
    <row r="229" spans="1:17" x14ac:dyDescent="0.25">
      <c r="A229" s="52"/>
      <c r="B229" s="52"/>
      <c r="C229" s="52"/>
      <c r="D229" s="52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50"/>
      <c r="P229" s="50"/>
      <c r="Q229" s="50"/>
    </row>
    <row r="230" spans="1:17" x14ac:dyDescent="0.25">
      <c r="A230" s="52"/>
      <c r="B230" s="52"/>
      <c r="C230" s="52"/>
      <c r="D230" s="52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50"/>
      <c r="P230" s="50"/>
      <c r="Q230" s="50"/>
    </row>
    <row r="231" spans="1:17" x14ac:dyDescent="0.25">
      <c r="A231" s="52"/>
      <c r="B231" s="52"/>
      <c r="C231" s="52"/>
      <c r="D231" s="52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50"/>
      <c r="P231" s="50"/>
      <c r="Q231" s="50"/>
    </row>
    <row r="232" spans="1:17" x14ac:dyDescent="0.25">
      <c r="A232" s="52"/>
      <c r="B232" s="52"/>
      <c r="C232" s="52"/>
      <c r="D232" s="52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50"/>
      <c r="P232" s="50"/>
      <c r="Q232" s="50"/>
    </row>
    <row r="233" spans="1:17" x14ac:dyDescent="0.25">
      <c r="A233" s="52"/>
      <c r="B233" s="52"/>
      <c r="C233" s="52"/>
      <c r="D233" s="52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50"/>
      <c r="P233" s="50"/>
      <c r="Q233" s="50"/>
    </row>
    <row r="234" spans="1:17" x14ac:dyDescent="0.25">
      <c r="A234" s="52"/>
      <c r="B234" s="52"/>
      <c r="C234" s="52"/>
      <c r="D234" s="52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50"/>
      <c r="P234" s="50"/>
      <c r="Q234" s="50"/>
    </row>
    <row r="235" spans="1:17" x14ac:dyDescent="0.25">
      <c r="A235" s="52"/>
      <c r="B235" s="52"/>
      <c r="C235" s="52"/>
      <c r="D235" s="52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50"/>
      <c r="P235" s="50"/>
      <c r="Q235" s="50"/>
    </row>
    <row r="236" spans="1:17" x14ac:dyDescent="0.25">
      <c r="A236" s="52"/>
      <c r="B236" s="52"/>
      <c r="C236" s="52"/>
      <c r="D236" s="52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50"/>
      <c r="P236" s="50"/>
      <c r="Q236" s="50"/>
    </row>
    <row r="237" spans="1:17" x14ac:dyDescent="0.25">
      <c r="A237" s="52"/>
      <c r="B237" s="52"/>
      <c r="C237" s="52"/>
      <c r="D237" s="52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50"/>
      <c r="P237" s="50"/>
      <c r="Q237" s="50"/>
    </row>
    <row r="238" spans="1:17" x14ac:dyDescent="0.25">
      <c r="A238" s="52"/>
      <c r="B238" s="52"/>
      <c r="C238" s="52"/>
      <c r="D238" s="52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50"/>
      <c r="P238" s="50"/>
      <c r="Q238" s="50"/>
    </row>
    <row r="239" spans="1:17" x14ac:dyDescent="0.25">
      <c r="A239" s="52"/>
      <c r="B239" s="52"/>
      <c r="C239" s="52"/>
      <c r="D239" s="52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50"/>
      <c r="P239" s="50"/>
      <c r="Q239" s="50"/>
    </row>
    <row r="240" spans="1:17" x14ac:dyDescent="0.25">
      <c r="A240" s="52"/>
      <c r="B240" s="52"/>
      <c r="C240" s="52"/>
      <c r="D240" s="52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50"/>
      <c r="P240" s="50"/>
      <c r="Q240" s="50"/>
    </row>
    <row r="241" spans="1:17" x14ac:dyDescent="0.25">
      <c r="A241" s="52"/>
      <c r="B241" s="52"/>
      <c r="C241" s="52"/>
      <c r="D241" s="52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50"/>
      <c r="P241" s="50"/>
      <c r="Q241" s="50"/>
    </row>
    <row r="242" spans="1:17" x14ac:dyDescent="0.25">
      <c r="A242" s="52"/>
      <c r="B242" s="52"/>
      <c r="C242" s="52"/>
      <c r="D242" s="52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50"/>
      <c r="P242" s="50"/>
      <c r="Q242" s="50"/>
    </row>
    <row r="243" spans="1:17" x14ac:dyDescent="0.25">
      <c r="A243" s="52"/>
      <c r="B243" s="52"/>
      <c r="C243" s="52"/>
      <c r="D243" s="52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50"/>
      <c r="P243" s="50"/>
      <c r="Q243" s="50"/>
    </row>
    <row r="244" spans="1:17" x14ac:dyDescent="0.25">
      <c r="A244" s="52"/>
      <c r="B244" s="52"/>
      <c r="C244" s="52"/>
      <c r="D244" s="52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50"/>
      <c r="P244" s="50"/>
      <c r="Q244" s="50"/>
    </row>
    <row r="245" spans="1:17" x14ac:dyDescent="0.25">
      <c r="A245" s="52"/>
      <c r="B245" s="52"/>
      <c r="C245" s="52"/>
      <c r="D245" s="52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50"/>
      <c r="P245" s="50"/>
      <c r="Q245" s="50"/>
    </row>
    <row r="246" spans="1:17" x14ac:dyDescent="0.25">
      <c r="A246" s="52"/>
      <c r="B246" s="52"/>
      <c r="C246" s="52"/>
      <c r="D246" s="52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50"/>
      <c r="P246" s="50"/>
      <c r="Q246" s="50"/>
    </row>
    <row r="247" spans="1:17" x14ac:dyDescent="0.25">
      <c r="A247" s="52"/>
      <c r="B247" s="52"/>
      <c r="C247" s="52"/>
      <c r="D247" s="52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50"/>
      <c r="P247" s="50"/>
      <c r="Q247" s="50"/>
    </row>
    <row r="248" spans="1:17" x14ac:dyDescent="0.25">
      <c r="A248" s="52"/>
      <c r="B248" s="52"/>
      <c r="C248" s="52"/>
      <c r="D248" s="52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50"/>
      <c r="P248" s="50"/>
      <c r="Q248" s="50"/>
    </row>
    <row r="249" spans="1:17" x14ac:dyDescent="0.25">
      <c r="A249" s="52"/>
      <c r="B249" s="52"/>
      <c r="C249" s="52"/>
      <c r="D249" s="52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50"/>
      <c r="P249" s="50"/>
      <c r="Q249" s="50"/>
    </row>
    <row r="250" spans="1:17" x14ac:dyDescent="0.25">
      <c r="A250" s="52"/>
      <c r="B250" s="52"/>
      <c r="C250" s="52"/>
      <c r="D250" s="52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50"/>
      <c r="P250" s="50"/>
      <c r="Q250" s="50"/>
    </row>
    <row r="251" spans="1:17" x14ac:dyDescent="0.25">
      <c r="A251" s="52"/>
      <c r="B251" s="52"/>
      <c r="C251" s="52"/>
      <c r="D251" s="52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50"/>
      <c r="P251" s="50"/>
      <c r="Q251" s="50"/>
    </row>
    <row r="252" spans="1:17" x14ac:dyDescent="0.25">
      <c r="A252" s="52"/>
      <c r="B252" s="52"/>
      <c r="C252" s="52"/>
      <c r="D252" s="52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50"/>
      <c r="P252" s="50"/>
      <c r="Q252" s="50"/>
    </row>
    <row r="253" spans="1:17" x14ac:dyDescent="0.25">
      <c r="A253" s="52"/>
      <c r="B253" s="52"/>
      <c r="C253" s="52"/>
      <c r="D253" s="52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50"/>
      <c r="P253" s="50"/>
      <c r="Q253" s="50"/>
    </row>
    <row r="254" spans="1:17" x14ac:dyDescent="0.25">
      <c r="A254" s="52"/>
      <c r="B254" s="52"/>
      <c r="C254" s="52"/>
      <c r="D254" s="52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50"/>
      <c r="P254" s="50"/>
      <c r="Q254" s="50"/>
    </row>
    <row r="255" spans="1:17" x14ac:dyDescent="0.25">
      <c r="A255" s="52"/>
      <c r="B255" s="52"/>
      <c r="C255" s="52"/>
      <c r="D255" s="52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50"/>
      <c r="P255" s="50"/>
      <c r="Q255" s="50"/>
    </row>
    <row r="256" spans="1:17" x14ac:dyDescent="0.25">
      <c r="A256" s="52"/>
      <c r="B256" s="52"/>
      <c r="C256" s="52"/>
      <c r="D256" s="52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0"/>
      <c r="P256" s="50"/>
      <c r="Q256" s="50"/>
    </row>
    <row r="257" spans="1:17" x14ac:dyDescent="0.25">
      <c r="A257" s="52"/>
      <c r="B257" s="52"/>
      <c r="C257" s="52"/>
      <c r="D257" s="52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50"/>
      <c r="P257" s="50"/>
      <c r="Q257" s="50"/>
    </row>
    <row r="258" spans="1:17" x14ac:dyDescent="0.25">
      <c r="A258" s="52"/>
      <c r="B258" s="52"/>
      <c r="C258" s="52"/>
      <c r="D258" s="52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50"/>
      <c r="P258" s="50"/>
      <c r="Q258" s="50"/>
    </row>
    <row r="259" spans="1:17" x14ac:dyDescent="0.25">
      <c r="A259" s="52"/>
      <c r="B259" s="52"/>
      <c r="C259" s="52"/>
      <c r="D259" s="52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50"/>
      <c r="P259" s="50"/>
      <c r="Q259" s="50"/>
    </row>
    <row r="260" spans="1:17" x14ac:dyDescent="0.25">
      <c r="A260" s="52"/>
      <c r="B260" s="52"/>
      <c r="C260" s="52"/>
      <c r="D260" s="52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50"/>
      <c r="P260" s="50"/>
      <c r="Q260" s="50"/>
    </row>
    <row r="261" spans="1:17" x14ac:dyDescent="0.25">
      <c r="A261" s="52"/>
      <c r="B261" s="52"/>
      <c r="C261" s="52"/>
      <c r="D261" s="52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50"/>
      <c r="P261" s="50"/>
      <c r="Q261" s="50"/>
    </row>
    <row r="262" spans="1:17" x14ac:dyDescent="0.25">
      <c r="A262" s="52"/>
      <c r="B262" s="52"/>
      <c r="C262" s="52"/>
      <c r="D262" s="52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50"/>
      <c r="P262" s="50"/>
      <c r="Q262" s="50"/>
    </row>
    <row r="263" spans="1:17" x14ac:dyDescent="0.25">
      <c r="A263" s="52"/>
      <c r="B263" s="52"/>
      <c r="C263" s="52"/>
      <c r="D263" s="52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50"/>
      <c r="P263" s="50"/>
      <c r="Q263" s="50"/>
    </row>
    <row r="264" spans="1:17" x14ac:dyDescent="0.25">
      <c r="A264" s="52"/>
      <c r="B264" s="52"/>
      <c r="C264" s="52"/>
      <c r="D264" s="52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50"/>
      <c r="P264" s="50"/>
      <c r="Q264" s="50"/>
    </row>
    <row r="265" spans="1:17" x14ac:dyDescent="0.25">
      <c r="A265" s="52"/>
      <c r="B265" s="52"/>
      <c r="C265" s="52"/>
      <c r="D265" s="52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50"/>
      <c r="P265" s="50"/>
      <c r="Q265" s="50"/>
    </row>
    <row r="266" spans="1:17" x14ac:dyDescent="0.25">
      <c r="A266" s="52"/>
      <c r="B266" s="52"/>
      <c r="C266" s="52"/>
      <c r="D266" s="52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50"/>
      <c r="P266" s="50"/>
      <c r="Q266" s="50"/>
    </row>
    <row r="267" spans="1:17" x14ac:dyDescent="0.25">
      <c r="A267" s="52"/>
      <c r="B267" s="52"/>
      <c r="C267" s="52"/>
      <c r="D267" s="52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50"/>
      <c r="P267" s="50"/>
      <c r="Q267" s="50"/>
    </row>
    <row r="268" spans="1:17" x14ac:dyDescent="0.25">
      <c r="A268" s="52"/>
      <c r="B268" s="52"/>
      <c r="C268" s="52"/>
      <c r="D268" s="52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50"/>
      <c r="P268" s="50"/>
      <c r="Q268" s="50"/>
    </row>
    <row r="269" spans="1:17" x14ac:dyDescent="0.25">
      <c r="A269" s="52"/>
      <c r="B269" s="52"/>
      <c r="C269" s="52"/>
      <c r="D269" s="52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50"/>
      <c r="P269" s="50"/>
      <c r="Q269" s="50"/>
    </row>
    <row r="270" spans="1:17" x14ac:dyDescent="0.25">
      <c r="A270" s="52"/>
      <c r="B270" s="52"/>
      <c r="C270" s="52"/>
      <c r="D270" s="52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50"/>
      <c r="P270" s="50"/>
      <c r="Q270" s="50"/>
    </row>
    <row r="271" spans="1:17" x14ac:dyDescent="0.25">
      <c r="A271" s="52"/>
      <c r="B271" s="52"/>
      <c r="C271" s="52"/>
      <c r="D271" s="52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50"/>
      <c r="P271" s="50"/>
      <c r="Q271" s="50"/>
    </row>
    <row r="272" spans="1:17" x14ac:dyDescent="0.25">
      <c r="A272" s="52"/>
      <c r="B272" s="52"/>
      <c r="C272" s="52"/>
      <c r="D272" s="52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50"/>
      <c r="P272" s="50"/>
      <c r="Q272" s="50"/>
    </row>
    <row r="273" spans="1:17" x14ac:dyDescent="0.25">
      <c r="A273" s="52"/>
      <c r="B273" s="52"/>
      <c r="C273" s="52"/>
      <c r="D273" s="52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50"/>
      <c r="P273" s="50"/>
      <c r="Q273" s="50"/>
    </row>
    <row r="274" spans="1:17" x14ac:dyDescent="0.25">
      <c r="A274" s="52"/>
      <c r="B274" s="52"/>
      <c r="C274" s="52"/>
      <c r="D274" s="52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50"/>
      <c r="P274" s="50"/>
      <c r="Q274" s="50"/>
    </row>
    <row r="275" spans="1:17" x14ac:dyDescent="0.25">
      <c r="A275" s="52"/>
      <c r="B275" s="52"/>
      <c r="C275" s="52"/>
      <c r="D275" s="52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50"/>
      <c r="P275" s="50"/>
      <c r="Q275" s="50"/>
    </row>
    <row r="276" spans="1:17" x14ac:dyDescent="0.25">
      <c r="A276" s="52"/>
      <c r="B276" s="52"/>
      <c r="C276" s="52"/>
      <c r="D276" s="52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50"/>
      <c r="P276" s="50"/>
      <c r="Q276" s="50"/>
    </row>
    <row r="277" spans="1:17" x14ac:dyDescent="0.25">
      <c r="A277" s="52"/>
      <c r="B277" s="52"/>
      <c r="C277" s="52"/>
      <c r="D277" s="52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50"/>
      <c r="P277" s="50"/>
      <c r="Q277" s="50"/>
    </row>
    <row r="278" spans="1:17" x14ac:dyDescent="0.25">
      <c r="A278" s="52"/>
      <c r="B278" s="52"/>
      <c r="C278" s="52"/>
      <c r="D278" s="52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50"/>
      <c r="P278" s="50"/>
      <c r="Q278" s="50"/>
    </row>
    <row r="279" spans="1:17" x14ac:dyDescent="0.2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50"/>
      <c r="P279" s="50"/>
      <c r="Q279" s="50"/>
    </row>
    <row r="280" spans="1:17" x14ac:dyDescent="0.2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50"/>
      <c r="P280" s="50"/>
      <c r="Q280" s="50"/>
    </row>
    <row r="281" spans="1:17" x14ac:dyDescent="0.2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50"/>
      <c r="P281" s="50"/>
      <c r="Q281" s="50"/>
    </row>
    <row r="282" spans="1:17" x14ac:dyDescent="0.2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50"/>
      <c r="P282" s="50"/>
      <c r="Q282" s="50"/>
    </row>
    <row r="283" spans="1:17" x14ac:dyDescent="0.2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50"/>
      <c r="P283" s="50"/>
      <c r="Q283" s="50"/>
    </row>
  </sheetData>
  <sheetProtection password="DF21" sheet="1" insertRows="0" deleteRows="0"/>
  <mergeCells count="6">
    <mergeCell ref="A6:C7"/>
    <mergeCell ref="A4:C4"/>
    <mergeCell ref="A1:D1"/>
    <mergeCell ref="A2:D2"/>
    <mergeCell ref="A3:D3"/>
    <mergeCell ref="A5:C5"/>
  </mergeCells>
  <pageMargins left="0.5" right="0.5" top="0.75" bottom="0.5" header="0.25" footer="0.25"/>
  <pageSetup orientation="landscape" r:id="rId1"/>
  <headerFooter differentFirst="1" scaleWithDoc="0">
    <oddHeader xml:space="preserve">&amp;L&amp;9F-11023C
&amp;R&amp;9Page &amp;P of &amp;N
</oddHeader>
    <firstHeader>&amp;L&amp;"Arial,Bold"&amp;9DEPARTMENT OF HEALTH SERVICES
&amp;"Arial,Regular"Office of the Inspector General
F-11023C  (10/2016)&amp;R&amp;"Arial,Bold"&amp;9STATE OF WISCONSIN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F-11023</vt:lpstr>
      <vt:lpstr>F-11023B (30%)</vt:lpstr>
      <vt:lpstr>F-11023C-Office Use Only</vt:lpstr>
      <vt:lpstr>'F-11023'!Print_Titles</vt:lpstr>
      <vt:lpstr>'F-11023B (30%)'!Print_Titles</vt:lpstr>
      <vt:lpstr>'F-11023C-Office Use Only'!Print_Titles</vt:lpstr>
    </vt:vector>
  </TitlesOfParts>
  <Company>EDS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Medicaid Rural Health Clinic (RHC) Reclassification and Adjustment of Trial Balance Expenses and Cost Report for Provider-Based RHCs (Affiliated Hospital Having 50 or Fewer Beds – 30% Overhead Applicable for RHC Services)</dc:title>
  <dc:creator>DHS/OIG</dc:creator>
  <cp:keywords>f11023-b-c, f-11023-b-c, wisconsin, medicaid, rural, health, clinic, reclassification, adjustment, trial, balance, expense, cost, report, provider, rhc, affiliated, hospital 50, fewer, beds, 30, percent, overhead, applicable, service</cp:keywords>
  <cp:lastModifiedBy>Lori A. Schultz</cp:lastModifiedBy>
  <cp:lastPrinted>2016-10-12T19:09:44Z</cp:lastPrinted>
  <dcterms:created xsi:type="dcterms:W3CDTF">2005-01-12T15:52:23Z</dcterms:created>
  <dcterms:modified xsi:type="dcterms:W3CDTF">2016-12-08T14:43:05Z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