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Drupal\"/>
    </mc:Choice>
  </mc:AlternateContent>
  <xr:revisionPtr revIDLastSave="0" documentId="13_ncr:1_{42C0C524-3F5E-49C8-8586-77AA39F26433}" xr6:coauthVersionLast="47" xr6:coauthVersionMax="47" xr10:uidLastSave="{00000000-0000-0000-0000-000000000000}"/>
  <bookViews>
    <workbookView xWindow="48" yWindow="1008" windowWidth="17280" windowHeight="9420" tabRatio="445" xr2:uid="{00000000-000D-0000-FFFF-FFFF00000000}"/>
  </bookViews>
  <sheets>
    <sheet name="Profiles Updated 03.06.26" sheetId="2" r:id="rId1"/>
    <sheet name="Data" sheetId="8" state="hidden" r:id="rId2"/>
  </sheets>
  <definedNames>
    <definedName name="_xlnm._FilterDatabase" localSheetId="1" hidden="1">Data!$A$1:$M$1316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 r="C7" i="2"/>
  <c r="D5" i="2"/>
  <c r="C11" i="2"/>
  <c r="C12" i="2"/>
  <c r="C14" i="2"/>
  <c r="C9" i="2"/>
  <c r="C10" i="2"/>
  <c r="C8" i="2"/>
</calcChain>
</file>

<file path=xl/sharedStrings.xml><?xml version="1.0" encoding="utf-8"?>
<sst xmlns="http://schemas.openxmlformats.org/spreadsheetml/2006/main" count="10616" uniqueCount="2329">
  <si>
    <t>PREVENTIVE HLTH&amp;HLTH SERV</t>
  </si>
  <si>
    <t>BIOTERRORISM PREPAREDNESS</t>
  </si>
  <si>
    <t>WISCONSIN GENETICS SYSTEM</t>
  </si>
  <si>
    <t>PARENT TO PARENT MATCHING</t>
  </si>
  <si>
    <t>KEEPING KIDS ALIVE-INJ PV</t>
  </si>
  <si>
    <t>MATERNAL PERINATAL OUTCOM</t>
  </si>
  <si>
    <t>CONGENITAL DISORDERS PROD</t>
  </si>
  <si>
    <t>RYAN WHITE PART B SUPPLMT</t>
  </si>
  <si>
    <t>SAPTBG PREVENTION PROJS</t>
  </si>
  <si>
    <t>DIRECTORY OF SVCS ACT 309</t>
  </si>
  <si>
    <t>MH TRANFORMATION ACTIVITY</t>
  </si>
  <si>
    <t>CMHSBG-TRAINING</t>
  </si>
  <si>
    <t>MH PREVENTION &amp; QI</t>
  </si>
  <si>
    <t>COORDINATED SERV CHLD SED</t>
  </si>
  <si>
    <t>TREATMENT ALTERNATIVE PRG</t>
  </si>
  <si>
    <t>IV DRUG PREVENT COMMUNITY</t>
  </si>
  <si>
    <t>TPCP T&amp;TA TOBACCO CONSULT</t>
  </si>
  <si>
    <t>WWWP-GPR SS.255.06(2) (B)</t>
  </si>
  <si>
    <t>HEALTH INS INFORMATN SHIP</t>
  </si>
  <si>
    <t>TRIBAL DEMENTIACARE NONMA</t>
  </si>
  <si>
    <t>INFO REFERRAL ACCESS PROG</t>
  </si>
  <si>
    <t>FS FPI FED</t>
  </si>
  <si>
    <t>HIV PREVENTION (MINORITY)</t>
  </si>
  <si>
    <t>MCH CHILDREN SPECIAL NEED</t>
  </si>
  <si>
    <t>EPA INDOOR RADON SERVICES</t>
  </si>
  <si>
    <t>LOW INCOME DENTAL CLINICS</t>
  </si>
  <si>
    <t>SENIOR COMMUNITY SVS PROG</t>
  </si>
  <si>
    <t>ALZH FAMILY SUPPORT AGING</t>
  </si>
  <si>
    <t>BEN SPEC LEGAL SVCS STATE</t>
  </si>
  <si>
    <t>EMER MED SERVICE CHILDREN</t>
  </si>
  <si>
    <t>COMM IMPROVEMENT JOB TRNG</t>
  </si>
  <si>
    <t>COM HLTH CNTRS 250.15 2 A</t>
  </si>
  <si>
    <t>COM HLTH CNTRS 250.15 2 B</t>
  </si>
  <si>
    <t>BIRTH DEFECTS/CYSHCN PROJ</t>
  </si>
  <si>
    <t>ADD MED CONSULT LINE</t>
  </si>
  <si>
    <t>TITLE 3C-1 CONG MEAL PROG</t>
  </si>
  <si>
    <t>TRIBAL FOSTER GRANDPARENT</t>
  </si>
  <si>
    <t>WI WELL WOMEN PROGRAM</t>
  </si>
  <si>
    <t>BIRTH TO THREE INITIATIVE</t>
  </si>
  <si>
    <t>I&amp;A TRIBALDBS GPR-GPRLIKE</t>
  </si>
  <si>
    <t>TRIBE BIRTH TO 3 FED ONLY</t>
  </si>
  <si>
    <t>TRIBAL ADRSPECIALIST PROG</t>
  </si>
  <si>
    <t>IM WISCONSIN MEDICAID FED</t>
  </si>
  <si>
    <t>IM BC+ PARENT/CARETAKER W</t>
  </si>
  <si>
    <t>IM FS ISSUE FED REIMBURSE</t>
  </si>
  <si>
    <t>MA CRISIS TRAINING-NONFED</t>
  </si>
  <si>
    <t>ALZHEIMERS FAMILY SUPPORT</t>
  </si>
  <si>
    <t>CHILDREN'S COP</t>
  </si>
  <si>
    <t>WI DIS BEN NET - LTC WDBN</t>
  </si>
  <si>
    <t>MENTAL HEALTH BLOCK GRANT</t>
  </si>
  <si>
    <t>STATE AGING UNIT EBS</t>
  </si>
  <si>
    <t>NON-OPIOID PAIN MGMT FQHC</t>
  </si>
  <si>
    <t>ENHANCING DETECTION-COVID</t>
  </si>
  <si>
    <t>MEDICAID SUBROGATION COLL</t>
  </si>
  <si>
    <t>BREASTFEED CAMPAIGN GLITC</t>
  </si>
  <si>
    <t>COVID19 VAX COMM OUTREACH</t>
  </si>
  <si>
    <t>ADRC COVID19 VAX OUTREACH</t>
  </si>
  <si>
    <t>COVID CAA IIIC2 HOME MEAL</t>
  </si>
  <si>
    <t>ADRC DCS LTCFS/DATA GPR</t>
  </si>
  <si>
    <t>ADRC DCS I/A MA GPR</t>
  </si>
  <si>
    <t>ADRC LTCFS MA LOCAL MATCH</t>
  </si>
  <si>
    <t>ADRC CLIENT TRK GPR REIMB</t>
  </si>
  <si>
    <t>ADRC EBS GPR REIMB</t>
  </si>
  <si>
    <t>PH WORKFORCE</t>
  </si>
  <si>
    <t>AODA BLOCK GRANT</t>
  </si>
  <si>
    <t>TTL VII CH 1 PRT B ADDTL</t>
  </si>
  <si>
    <t>s.146.65(1)(a) - In each fiscal year, not more than $232,000, to the rural health dental clinic located in Ladysmith that provides dental services to persons who are developmentally disabled or elderly or who have low income, in the counties of Rusk, Price, Taylor, Sawyer, and Chippewa.</t>
  </si>
  <si>
    <t>Supports contracts to Ryan White funded agencies to provide services in high incidence areas</t>
  </si>
  <si>
    <t xml:space="preserve">The project is to fund the Maternal Child Health Healthcare Quality Collaborative. The collaborative works with health settings and systems to improve outcomes for families and youth based on the MCH performance measures. </t>
  </si>
  <si>
    <t> Report costs associated with the federal ACL/AoA Alzheimer's Disease Initiative: Specialized Supportive Services Project. Grant # 90AL0006-01-00</t>
  </si>
  <si>
    <t>Expansion of opioid treatment centers</t>
  </si>
  <si>
    <t>Expenses reported to 65880 will allocate 75% to 65881, 25% to 65882. This profile will facilitate more detailed reporting for activities already performed by Tribal Dementia Care Specialists while passing on CMS approved enhanced Federal Financial Participation (75% versus 50%).</t>
  </si>
  <si>
    <t>Expenses reported to 65880 will allocate 75% to 65881, 25% to 65882. This profile will facilitate more detailed reporting for activities already performed  by Tribal Dementia Care Specialists while passing on CMS approved enhanced Federal Financial Participation (75% versus 50%).</t>
  </si>
  <si>
    <t>Pediatric Mental Health access program will support expansion of Child Psychiatric Consultation Program availability to the southwest are of WI. An area currently not being served by our state funding.</t>
  </si>
  <si>
    <t>This profile will expense 62% to GPR and 38% to FED to align with Statewide Federal claiming average of ADRCs.  This profile is to facilitate reporting of special project expenses in support of ADRC services.</t>
  </si>
  <si>
    <t>Tobacco prevention &amp; control GPR funding to support treatment services to reduce smoking by pregnant women, new mothers and their families through the First Breath program.</t>
  </si>
  <si>
    <t>Tobacco prevention and control GPR funding to provide support, resources, outreach, education, and training and technical assistance for available cessation services and programs to statewide and local initiatives, stakeholders, health care, insurance and social service systems.</t>
  </si>
  <si>
    <t>Tobacco prevention and control GPR funding to support education of tobacco retailers, conduct compliance checks to ensure that retailers are following federal and state laws regarding tobacco sales to minors and collaborate with local law enforcement.</t>
  </si>
  <si>
    <t>Tobacco prevention &amp; control GPR funding to support youth programs to reduce tobacco prevalence among young adults aged 18-24.</t>
  </si>
  <si>
    <t>Tobacco prevention &amp; control GPR funding to support youth programs to reduce tobacco prevalence among youth in grades 7-12.</t>
  </si>
  <si>
    <t>Tobacco prevention &amp; control GPR funding to support youth programs to reduce tobacco use among minors through cessation.</t>
  </si>
  <si>
    <t>Tobacco prevention and control GPR funding to support local initiatives through community coalitions that provide outreach, education and technical assistance for tobacco prevention and control services to community stakeholders, leaders and residents.</t>
  </si>
  <si>
    <t> Tobacco prevention and control GPR funding to support  training and technical assistance provided to local and state partners. This includes facilitating workgroups, creating and implementation plans, resource development and contract administration.</t>
  </si>
  <si>
    <t>Tobacco prevention and control GPR funding to provide support for program surveillance and evaluation, including administration and analysis of the Wisconsin Behavioral Risk Factor Surveillance System (BRFSS), Wisconsin Youth Risk Behavior Survey (YRBS) and Youth Tobacco Survey (YTS); evaluation of tobacco prevention and control professional activities by statewide partners and assistance with the dissemination of tobacco related data and reports to partners and public.</t>
  </si>
  <si>
    <t>Tobacco prevention and control GPR funding to support tobacco cessation efforts through the Wisconsin Tobacco Quitline, Medicaid treatment benefit, assistance with the federal HUD smoke-free housing rule and outreach to programs that address disparate populations impacted by tobacco use.</t>
  </si>
  <si>
    <t>This is a contract controlled profile.  Expenses reported would include expenses related to BADR approved special projects for Elder Abuse program.  These funds are federal from Older Americans Act Title VII Elder Abuse.</t>
  </si>
  <si>
    <t xml:space="preserve">This project supports work as part of the CDC funded Improving the Health of Americans through Prevention and Management of Diabetes and Heart Disease and Stroke grant. Specifically, activities related to the implementation and evaluation of interventions for type 2 diabetes prevention and diabetes management. These strategies include: access to and participation in diabetes self-management education and support programs, access to the National Diabetes Prevention Program, medication management, and statewide infrastructure for Community Health Workers.  </t>
  </si>
  <si>
    <t xml:space="preserve">This project supports work as part of the CDC funded Improving the Innovative State and Local Public Health Strategies to Prevent and Manage Diabetes and Heart Disease and Stroke grant. Specifically, activities related to the implementation and evaluation of interventions for diabetes prevention. These strategies include: bi-directional referral systems, increasing enrollment and retention in the National Diabetes Prevention Program, communication planning and messaging to unserved populations, lifestyle coach advanced training and use of tele-health technology to expand access to diabetes prevention programs. </t>
  </si>
  <si>
    <t>This profile will be funding for the Title X Tech Assistance and Training.</t>
  </si>
  <si>
    <t>This profile is funded through Wis. Stats. 253.07(4)(A). This requires $225,000 to be allocated for the deliver of family planning services through city based clinics in the cities of Milwaukee, Racine or Kenosha. </t>
  </si>
  <si>
    <t> This profile is funded through Wis. Stats. REPRODUCTIVE HEALTH  253.07 (b-c). This requires $67,500 (b) to be allocated to subsidize the provision of papanicolaou tests to individuals with low income. It also requires $54,000 to be allocated for the provision of follow up cancer screening.</t>
  </si>
  <si>
    <t>This profile is funded through Wis. Stats. 253.07(d)  FAMILY HEALTH-WOMENS HLTH. This requires $31,500 to be allocated as grants for employment in communities of licensed nurses, midwifes, and physician assistants who are members of a racial minority.</t>
  </si>
  <si>
    <t>This profile is funded through Wis. Stats.253.07 4 (e). This requires $36,000 to be allocated for education and outreach programs in areas of high incident of chlamydia. The programs and education are to locate, educate, and treat individuals and their partners at high risk of contracting chlamydia. </t>
  </si>
  <si>
    <t>Funding to support the development of a tool kit pharmacies can utilize to expand Medication Assisted Treatment (MAT).</t>
  </si>
  <si>
    <t>Tobacco prevention and control GPR funding to support the Wisconsin Nicotine Treatment Integration Project (WiNTiP) which assists behavioral health providers treat tobacco use and helps substance abuse and mental health providers integrate tobacco treatment systems into the standard of care.</t>
  </si>
  <si>
    <t>The purpose of the SRAE Program is to fund states/territories to implement education exclusively on sexual risk avoidance that teaches participants to voluntarily refrain from sexual activity</t>
  </si>
  <si>
    <t>Costs charged to this profile should be fore expenses to fund Adults-at-Risk (AAR) activities and Adult Protective Services (APS). AAR/APS duties, in Chapter 55 define uses of these funds. Appendix O of the State/County contract has further detail. This profile is contract controlled and expenses reported in excess of the contract will roll to Profile 561 (Basic County Allocation).</t>
  </si>
  <si>
    <t>Community Mental Health funds are to be used by the County to only pay for the cost of community-based care and services provided to any person who has a mental illness, with the priority to promote recovery and improve efforts to provide care and services in the least restrictive community-based setting. Counties are to report their expenditures and the total clients served in community based programs annually. There is no match requirement for these funds.</t>
  </si>
  <si>
    <t xml:space="preserve">Funds are provided from the Driver Improvement Surcharge collected pursuant to s. 346.655 stats. These funds are meant to cover costs resulting in an unanticipated deficit for the treatment services of impaired drivers. </t>
  </si>
  <si>
    <t>The Alzheimer’s Disease Program Initiative objective is to target long-term services and supports to persons living with Alzheimer’s disease and related dementias (ADRD) as well as paid and unpaid caregivers. While each program is different, all include activities designed to support special populations, including low-income and minority communities, people with ADRD who live alone, and individuals living with intellectual and developmental disabilities at risk of developing a dementia.</t>
  </si>
  <si>
    <t>TADRS' perform activities for which CMS approved DHS to claim 75FFP. These activities include Long Term Care Functional Screens (LTCFS) and Medicaid application data gathering. Expenses reported to 065870 allocate 75% to (FED) and 25% to 065872. Expenses allocated to 065872 then roll to 065899 for purposes of GPR contract to control</t>
  </si>
  <si>
    <t xml:space="preserve">TADRS' perform activities for which CMS approved DHS to claim 75FFP. These activities include Long Term Care Functional Screens (LTCFS) and Medicaid application data gathering. Expenses reported to 065870 allocate 75% to 065871 (FED) and 25% to 065872. Expenses allocated to 065872 then roll to 065899 for purpose of GPR contract. </t>
  </si>
  <si>
    <t xml:space="preserve">Profile 065899 is now on a FFY, change from 6 to 9 month funding control. </t>
  </si>
  <si>
    <t>State funds awarded to provide support to the Foster Grandparent program (FGP) authorized under 42 USC 5011(a).  The department distributes funds from the appropriation under s. 20.435(1)(dh) to supplement any federal foster grandparent project funds received under 42 USC 5011(a).  Sub-recipient agencies who receive state FGP funds must have an active FGP contract with the Corporation for National and Community Service.  These funds may be used to support all foster grandparent program activities or agencies may use these funds to meet federal matching requirements.</t>
  </si>
  <si>
    <t>State funds awarded to support the Retired Senior Volunteer Program (RSVP) and the Senior Companion Program (SCP) authorized under 42 USC 5011(b) and USC 5001.  The department distributes funds from the appropriation under s. 20.435(1)(dh) and State stat 46.85 to supplement any RSVP or SCP project funds received under 42 USC 5011(b) or USC 5001.  Sub-recipient agencies who receive state RSVP or SCP funds must have an active RSVP/SCP contract with the Corporation for National and Community Service.  These state funds may be used to support any RSVP/SCP program activity or agencies may use these funds to meet federal matching requirements for these programs.</t>
  </si>
  <si>
    <t>Community Mental Health Block Grant funds are to be used by the County to only pay for the cost of community-based care and services provided to any person who has a mental illness, with the priority to promote recovery and improve efforts to provide care and services in the least restrictive community-based setting. Counties are to report their expenditures and the total clients served in community based programs annually. There is no match requirement for these funds.</t>
  </si>
  <si>
    <t>Info Referral Access Program is a Wisconsin Public Health Referral and Access to Information Services and Resources program call-in line, online directory, and resources that is CHAT and text information and referral services program</t>
  </si>
  <si>
    <t>Under 2017 Wisconsin Act 261 DHS is authorized to provide grants to county or tribes with jails and drug courts to provide Medication Assisted Treatment (MAT) before an inmate leaves the jail and re-enters the community.</t>
  </si>
  <si>
    <t>These amounts are intended to be spent on implementing FSET drug screening and testing, enforcing new FSET able-bodied adult eligibility reuqirements, enforcing new MA eligibility requirements related to childless adult waivers, and for health savings accounts under MA. This profile ID will cover the GPR amount of this new funding for tribes.</t>
  </si>
  <si>
    <t>To enhance Wisconsin's ability to rapidly mobilize, surge, and respond to public health emergencies identified by CDC.</t>
  </si>
  <si>
    <t>We do not yet have the NOA, but this is regarding the Coronavirus Aid, Relief and Economic Security Act - Aging and Disability Resource Center/No Wrong Door System Funding Opportunity: Critical Relief Funds for COVID-19 Pandemic Response</t>
  </si>
  <si>
    <t xml:space="preserve">Updating funding control from 6 month to 9 month as this program now operates on a federal fiscal year. </t>
  </si>
  <si>
    <t>Multiple sites around the state that offer specialized mental health/substance use disorder and support for youths</t>
  </si>
  <si>
    <t>Funds for supporting Federally Qualified Health Centers (FQHC) to increasing access to non-opioid alternatives for management of chronic pain.</t>
  </si>
  <si>
    <t>These amounts are intended to be spent on implementing FSET drug screening and testing, enforcing new FSET able-bodied adult eligibility requirements, enforcing new MA eligibility requirements related to childless adult waivers, and for health savings accounts under MA. This profile ID will cover the FED amount of this new funding for tribes.</t>
  </si>
  <si>
    <t>Training curriculum and resources for law enforcement and other partners on working with persons who have severe and persistent mental illness.</t>
  </si>
  <si>
    <t>Project management and coordination of multiple training opportunities being made available online relevant to suicide prevention and best practices for behavioral health service provision.</t>
  </si>
  <si>
    <t>Funding for infrastructure planning and development of Opioid treatment Programs (OTPs), telehealth, and mobile medication-assisted treatment (MAT) units, and emergency department or other hospital initiatives to develop buprenorphine induction for peope with opioid use disorder prior to release, in high need and underserved areas of Wisconsin.    </t>
  </si>
  <si>
    <t xml:space="preserve">BPTR will establish a new Statewide Crisis Call Center with a vendor in two phases. Phase one will create a call cener that provides immediate crisis counseling for Wisconsin residents who are experiencing emotional distress related to COVID-19 global pandemic. Phase two will expand that call center to answer calls from Wisconsin residents who contact the National Suicide Prevention Lifeline (NSPL). </t>
  </si>
  <si>
    <t>Epidemiology and Laboratory Capacity for Infectious Diseases (ELC) Program activities and services distinctly supported during the COVID-19 pandemic.</t>
  </si>
  <si>
    <t>Agencies reporting expenses under this profile are implementing education exclusively on sexual risk avoidance that teaches participants to voluntarily refrain from sexual activity. All approved services reported under this profile meet the applicable cost policies.</t>
  </si>
  <si>
    <t>CARES Act Funding for COVID-19 response among people living with HIV.</t>
  </si>
  <si>
    <t>This profile is counter part to 511001.  511001 uses 162 to match at a 90/10 rate funds from 150.  However, with carry over of the Federal Award there is insufficient funding in 162 to use as the required match.  Therefore the required match is tracked in STAR by accumulating state staff time incurred related to this grant, which is eligible for match.  Once match is expensed and validated, Federal can be let out to agencies in 511007.</t>
  </si>
  <si>
    <t>Responsible Division</t>
  </si>
  <si>
    <t>Reporting Instructions</t>
  </si>
  <si>
    <t>Funding supports additional county substance use disorder prevention, treatment and recovery programs and services whose needs are not met through the annual SABG Community Aids allocations, as referenced in Division of Care and Treatment Services (DCTS) Action Memo 2019-08, "Application for FFY 2019 and 2020 Substance Abuse Block Grant Supplemental Awards".</t>
  </si>
  <si>
    <t xml:space="preserve">Funds are provided to assist in developing, testing, or demonstrating solutions for specific American Indian health problems. See s. 20.435(1)(ke) for further program details. </t>
  </si>
  <si>
    <t>The funding can be used to address health problems, prevent diseases, and promote health in collaboration with Wisconsin’s hospitals, schools, universities, and local/state government. These funds enable Wisconsin to provide flexible funding to address the highest priority health issues in communities including: chronic disease prevention, health promotion, communicable disease prevention, environmental health, injury prevention, and emergency medical services.</t>
  </si>
  <si>
    <t xml:space="preserve">Funds are to be used to provide fluoride mouth rinsing to school children in grades 1 through 6 in non-fluorinated communities or rural areas with low natural fluoride in the water. </t>
  </si>
  <si>
    <t>The funds are used to collaborate with the tribal communities to promote cessation, prevent commercial tobacco abuse, and second hand smoke. The process should be accomplished through capacity building, education, and increased awareness of traditional tobacco use in a culturally appropriate manner</t>
  </si>
  <si>
    <t xml:space="preserve">The funds for this program are used to provide a one-time food benefit per growing seasong to WIC families. Each family receives checks that are redeemed at local farmers' markets from June through October. </t>
  </si>
  <si>
    <t xml:space="preserve">The program funds are to be used to help prepare and respond to eveents that pose a substantial risk to the health of the state's residents. The program supports and enhances the capacity of the state, local tribal health departments and the health care system to prepare for public health threats and emergencies through planning, exercising, responding, and training. </t>
  </si>
  <si>
    <t xml:space="preserve">Reporting profile for Trial DBS Expense that are Non Medicaid eligible expenses set up as $0. This profile rolls 100% to Profile 65859 which is GPR and is contract controlled. </t>
  </si>
  <si>
    <t xml:space="preserve">Agencies will report on Profile 65893 all allowable costs for Tribal ADR Specialist activity, based on 100% time reporting results, that are not eligible for Federal Administration Funding (Federal Match) and not related to long term functional screen. Expenses will then roll to profile 65899 which is funded with GPR and is contract controlled. </t>
  </si>
  <si>
    <t>s.146.65(1)(b) – In each fiscal year, not more than $355,600, to the rural health dental clinic located in Menomonie that provides dental services to persons who are developmentally disabled or elderly or who have low income in the counties of Barron, Chippewa, Dunn, Pepin, Pierce, Polk, and St. Croix.</t>
  </si>
  <si>
    <t>s.146.65(1)(c) – In each fiscal year, not more than $400,000, to a rural health clinic in Chippewa Falls to provide dental services to persons who are developmentally disabled or elderly or who have low income, in the area surrounding Chippewa Falls, including the counties of Chippewa, Dunn, Barron, Taylor, Clark, and Eau Claire.</t>
  </si>
  <si>
    <t xml:space="preserve">All grantees are required to submit mid-year and end of year reports to include a comprehensive listing of all expenditures incurred against these funds. </t>
  </si>
  <si>
    <t>Reporting for the State Domestic Abuse Later in Life Program.  Funds are subcontracted through the DHS Area Agencies on Aging for victim support groups, specialized services, assisted living and long term care options, interdisciplinary teams and coordinated community response systems.</t>
  </si>
  <si>
    <t>An Opioid Treatment Program shall offer an assessment to individuals in need of service to determine what type of treatment is needed. The program shall transition individuals to a licensed residential program, if that level of treatment is necessary. The program shall provide counseling, medication-assisted treatment, including both long-acting opioid antagonist and partial agonist medications that have been approved by the federal food and drug administration, and abstinence-based treatment. The program shall transition individuals who have completed treatment to county-based or private post-treatment care.</t>
  </si>
  <si>
    <t>This profile is a match of the CMHSBG grant funding for the Johnson and Johnson – Dartmouth Community Mental Health Program. The grant project to the U.W. Board of Regent emphasizes best practice implementation strategies in collaborating and modifying existing practices and organizational barriers.</t>
  </si>
  <si>
    <t xml:space="preserve">Contract (PO) with UW Population Health Institute to provide 1.0 FTE Mental Health Evaluator to provide data analysis and quality improvement of mental health programs including meeting federal requirement for National Outcome Measures (NOMS), assist in development of new state mental health data collection and reporting system, creation of mental health data reports, Child Adolescent Needs and Strengths (CANS) assessment instrument assistance to CSTs, data warehouse structuring and management, attendance of Mental Health data conferences on behalf of BPTR, MH/SA needs assessment report development, and Health Home data analysis. </t>
  </si>
  <si>
    <t>Previously this contract was part of 531250, Mental Health Trauma. There will be 2 contracts associated with 531250, funded with mental health block grant funds. This contract will be funded with substance abuse block grant money. UW Board of Regents is the recipient of all these contracts</t>
  </si>
  <si>
    <t>GPR Block Grant funding – Non-county</t>
  </si>
  <si>
    <t>Area Agency on Aging Administration Expenses for Older Americans Act as well as state supplementary funded programs which provide additional support for Older Americans Act program activities</t>
  </si>
  <si>
    <t xml:space="preserve">This profile is to report costs associated with county benefit specialist programs and supervising legal backup agencies to assist Medicare beneficiaries with issues related to the new Medicare Part-D drug benefit. The one-time funds are provided from fees collected by the Office of the Commissioner of Insurance (OCI) and replace a grant under a provision of the Medicare Modernization Act (MMA). </t>
  </si>
  <si>
    <t xml:space="preserve">State Senior Community Services Program. State GPR supplementary funding to support specifically the Older Americans Act programs under Title III.  </t>
  </si>
  <si>
    <t>This profile is to report expenses for grants awarded under the Older Americans Act for Title III-C1 Congregate Meals.  Terms and conditions of this award and other requirements have the following order of precedence 1) federal statute, 2) executive order 3) program regulations 4) administrative regulation found in 45 CFR Part 75 5) federal agency policies 6) State Manual of Policies, Procedures and Technical Assistance for The Wisconsin Aging Network</t>
  </si>
  <si>
    <t>State Community Aids funding to provide support to Alzheimer’s Family Caregiver Support Program.  Funds are for services, goods or cash grants to victims of Alzheimer's Disease and support for their caregivers.  This profile is for the Greater Wisconsin Agency on Aging Resources use to report allowable expenditures from the County and Tribal aging units who are under a subcontract.  Providers receiving these funds must comply with the DHS Financial Management Manual for Counties, Tribes and 51 Boards.</t>
  </si>
  <si>
    <t>State Elder Abuse Services under Wis Stat 46.90.  These are state GPR direct service funds allocated to each County.  Each County is required to report in the WI Incident Tracking System (WITS) and operate an interdisciplinary team.</t>
  </si>
  <si>
    <t xml:space="preserve">The goal of the funding is to increase awareness, access, and the use of early intervention services for American Indian Children with developmental delays and their families throughout the state. Reports are required semi-annually. Project goals are described in a Birth to Three "Scope of Services" Document. </t>
  </si>
  <si>
    <t>The intent of this funding is to support each tribe in Wisconsin to help American Indian families with children who have developmental delays identify and connect to services. Profile used for non-tribe agency serving America Indians.</t>
  </si>
  <si>
    <t>Funds are to be used to provide HIV prevention services in a culturally appropriate and sensitive manner to tribal communities.</t>
  </si>
  <si>
    <t xml:space="preserve">The use of these finds are recommended to help ensure success for immunization goals by: (1) contacting parents of infants without immunization history; (2) tracking immunization history; (3) coordination of immunization  services with other local health department programs; (4) sharing information with area physicians; (5) ensuring that data is entered into the Wisconsin Immunization Registry (WIR); and (6) reminder calls. </t>
  </si>
  <si>
    <t xml:space="preserve">Funds are to be used to provide pregnant women with perinatal coordinated health care services to ensure a positive outcome for both the mother and infant up to 60 days after birth. Services include ancillary postpartum services to pregnant women including outreach, diagnosis, risk assessment, and care coordination. </t>
  </si>
  <si>
    <t xml:space="preserve">Funds are to be used to improve the health status of infants and children by assuring a comprehensive coordinated family centered system of primary and preventive health services, i.e. primary health care, day care, health care coordination, violence and injury prevention, nutrition education, and dietary fluoride supplements to infants and young children. </t>
  </si>
  <si>
    <t>Funds are used to provide comprehensive care coordination i.e., (1) support and encouragement to the family; (2) facilitating problem solving; (3) helping to arrange for services; (4) acting as an advocate for the family when requested; (5) to assure all families of children with special health care needs access to comprehensive coordinated care.</t>
  </si>
  <si>
    <t xml:space="preserve">The funds are used to support a major goal of the WIC program which is to improve the nutritional status of infants. This program provides breastfeeding promotion and support from peer counselors by providing mother-to-mother support. </t>
  </si>
  <si>
    <t xml:space="preserve">The purpose of these funds is to promote and maintain the health and well-being of nutritionally at-risk pregnant, breastfeeding and postpartum women, infants and children. The WIC program provides nutrition education, breastfeeding education and support, supplemental nutritious foods and referrals to other health and nutrition services. </t>
  </si>
  <si>
    <t xml:space="preserve">The funds can be used for the direct costs related to the handling, storage, and distribution of TEFAP commodities. </t>
  </si>
  <si>
    <t xml:space="preserve">These funds are awarded through a competitive process and are used to assist local and tribal health departments prepare for mass casualty incidents. </t>
  </si>
  <si>
    <t xml:space="preserve">The funds are used to support nutrition education for persons eligible for SNAP - the former Food Stamp Program. The goal is to improve the likelihood that persons eligible for SNAP will make healthy food choices within a limited budget and choose a physically active lifestyle consistent with current Dietary Guidelines for Americans. </t>
  </si>
  <si>
    <t xml:space="preserve">Reporting profile for Tribal DBS Expenses that are MA eligible. Tribal benefit specialists help tribal elders and adults with disabilities to understand and access benefits such as Medicare, Medicaid, Social Security, FoodShare, low-income housing and health insurance. </t>
  </si>
  <si>
    <t>REPORTING PROFILE $0 Contract</t>
  </si>
  <si>
    <t>Area agencies on aging will report costs associated with providing legal backup services to the Benefit Specialist Program.</t>
  </si>
  <si>
    <t>Expenditures reported on this profile will include costs for the SAMS and SAMS IR compliant software, training and maintenance.</t>
  </si>
  <si>
    <t>Planning and development related to the Forwardhealth SUD Health Home benefit.  SAPTBG allowable expenses should be reported to this profile. </t>
  </si>
  <si>
    <t>Funds are to be used to provide medical services to eligible tribal members, including alcohol and other drug abuse (AODA) treatment in an effective and efficient matter. Funds cannot be used for non medical purposes. Chapter DHS 250.  A tribe must compLy with the requirements of s. 49.015(2) or (2m) in determining an individual's eligibility for relief.</t>
  </si>
  <si>
    <t xml:space="preserve">The Wisconsin Diabetes Prevention and Control funds should be used to improve the health of people at risk for or with diabetes. This chronic illness is high among minority populations. The mission is to reduce the economic, social, physical, and psychological impact of diabetes in Wisconsin by enhancinng the quality of services. </t>
  </si>
  <si>
    <t>Outreach funds for local WIC agencies to promote the brand and to help with enrollment. Outreach can include outdoor billboards/signs, digital displays, online videos, e-brochures and posters. WIC is focusing on portraying the WIC program to the needs of the modern, Gen Z/Millennial parent.</t>
  </si>
  <si>
    <t>DHS Allowable Cost Policy applies. Report expenditures electronically using the form required by the Department. Supports HRSA-defined core medical and support services for people living with HIV using program income from ADAP rebates.</t>
  </si>
  <si>
    <t xml:space="preserve">DHS Allowable Cost Policy applies. Report expenditures electronically using the form required by the Department. Summary: The HIV  Program provides funding to patient re-engagement in care services efforts for people living with HIV. Funding for this profile comes from federal grant sub-awards and ADAP pharmaceutical rebates. </t>
  </si>
  <si>
    <t>The scope of the project-Alliance for Wisconsin Youth-will provide mentoring experiences for youth including support structured activities provided by community based organizations that recruit “at risk” youth through partnerships with area schools.</t>
  </si>
  <si>
    <t xml:space="preserve">The purpose of this program is to provide treatment services to the IV Drug population through a community organization(s). The funding is provided through the Substance Abuse Prevention and Treatment Block Grant (SAPTBG). </t>
  </si>
  <si>
    <t xml:space="preserve">The purpose of this program is to provide prevention outreach services to the IV Drug population through a community organization(s). The funding is provided through the Substance Abuse Prevention and Treatment Block Grant (SAPTBG). </t>
  </si>
  <si>
    <t>Wisconsin has received Money Follows the Person (MFP) federal funds to partner with the tribes to develop Long Term Support programs. These funds are for administrative staffing to support the Department to implement the MFP-Tribal Initiative. The funds are from the Department of Health and Human Services, Centers for Medicare and Medicaid Services (CMS).</t>
  </si>
  <si>
    <t xml:space="preserve">Funding provided to counties and tribes to provide MAT for individuals with an OUD (opioid use disorder) </t>
  </si>
  <si>
    <t>State funds awarded to support the Retired Senior Volunteer Program (RSVP) and the Senior Companion Program (SCP) authorized under 42 USC 5011(b) and USC 5001. The department distributes funds from the appropriation under s. 20.435(1)(dh) and State stat 46.85 to supplement any RSVP or SCP project funds received under 42 USC 5011(b) or USC 5001. Sub-recipient agencies who receive state RSVP or SCP funds must have an active RSVP/SCP contract with the Corporation for National and Community  Service. These state funds may be used to support any RSVP/SCP program activity or agencies may use these funds to meet federal matching requirements for these programs.</t>
  </si>
  <si>
    <t>This project supports work as part of the CDC funded Improving the Health of Americans through Prevention and Management of Diabetes and Heart Disease and Stroke grant. Specifically, activities related to the implementation and evaluation of interventions for cardiovascular disease prevention and management. These strategies include: use of electronic health records and health information technology to improve provider and patient outcomes, team-based care, medication adherence, self-monitored blood pressure and statewide infrastructure to promote Community Health Worker sustainability.</t>
  </si>
  <si>
    <t>Maternal Child Health Program to improve patient and youth communication    </t>
  </si>
  <si>
    <t>Activities support the provision of the Milwaukee Area Pregnancy Prevention Program.     </t>
  </si>
  <si>
    <t>Report costs associated with the Federal Title VII Chapter 1, Part B, IL Services</t>
  </si>
  <si>
    <t>Report expenses associated with the Independent Living Council of Wisconsin     </t>
  </si>
  <si>
    <t xml:space="preserve">2 month ATI contract until a formal request is completed for coordination of the Certified Adult Peer Specialists Exam and its logistics. </t>
  </si>
  <si>
    <t>This Profile ID will be used for projects funded by the Community Mental Health Services Block grant. The projects may include: Systems Change; Mental Health Redesign; Training activities; Prevention and Recovery; and Protection and Advocacy.</t>
  </si>
  <si>
    <t xml:space="preserve">Epilepsy  Services </t>
  </si>
  <si>
    <t xml:space="preserve">The goal of this program is to work collaboratively with the eight Independent Living Centers across the state to improve access and outcomes for persons with mental health and/or substance abuse issues who are Deaf, Deaf-Blind or Hard of Hearing. The funding is Program Revenue (PR) and is subject to funding controls of 50/50 splits or payments are limited to 6/12ths of the contract with the balance paid after 7/1  based on reported costs up to the contract level. </t>
  </si>
  <si>
    <t xml:space="preserve">This profile is to track expenses related to the Medicare Improvements for Patients &amp; Providers Act - AAA funding stream Report all costs related to the Medicare Improvements for Patients &amp; Providers Act for Beneficiary Outreach &amp; Assistance program. </t>
  </si>
  <si>
    <t>Women's substance use treatment services; gender-specific and wraparound family support services.  SAPTBG allowable expenses should be reported to this profile.</t>
  </si>
  <si>
    <t>Agencies will report I&amp;A Elderly Benefit Specialist activity from 100% time reporting results on profile 560028 that are eligible for Federal Match. Expenses will allocate 50% to profile 560029 and 50% to profile 560030. Profile 560029 is sum sufficient and Profile 560030 will roll to profile 560327 which is contract controlled. Profile 560327 uses the EBS OCI Replacement allocation.</t>
  </si>
  <si>
    <t>Agencies will report I&amp;A Elderly Benefit Specialist activity from 100% time reporting results on profile 560028 that are eligible for Federal Match. Expenses will allocate 50% to profile 560029 and 50% to profile 560030. Profile 560029 is sum sufficient and profile 560030 will roll to profile 560327 which is contract controlled. This profile uses the EBS OCI Replacement allocation.</t>
  </si>
  <si>
    <t>ADRC's perform activities for which CMS approved DHS to claim 75FFP. These activities include Long Term Care Functional Screens (LTCFS) and Medicaid application data gathering. Expenses reported to 065855  allocate 75% to  65856(FED) and 25% to 065858 (GPR). Expenses allocated to 065858 then roll to 065859 for purposes of GPR contract to control.       </t>
  </si>
  <si>
    <t>ADRC's perform activities for which CMS approved DHS to claim 75FFP. These activities include Long Term Care Functional Screens (LTCFS) and Medicaid application data gathering. Expenses reported to 065855 allocate 75% to 065856(FED) and 25% to 065858. Expenses allocated to 065858 then roll to 065859 for purpose of GPR contract.      </t>
  </si>
  <si>
    <t xml:space="preserve">This funding is provided to deploy recovery coaches and/or certified peer support specialists to hospital emergency rooms.  Services will be funded by the State Opioid Response 2 Grant </t>
  </si>
  <si>
    <t xml:space="preserve">Community services MH BG funds to provide support activities for CCS and CSP Development; CCS Development Technical Assistance; Child Welfare Screening; Workforce Development and Psych Consultation; and Recovery Technical Assistance </t>
  </si>
  <si>
    <t xml:space="preserve">This funding is provided for a 24-hour helpline to connect people in Wisconsin to addiction recovery services.  Services will be funded by the State Opioid Response 2 Grant </t>
  </si>
  <si>
    <t xml:space="preserve">This funding is provided for regional prevention grants to support local community coalitions to provide opioid related prevention activities.  Services will be funded by the State Opioid Response 2 Grant </t>
  </si>
  <si>
    <t xml:space="preserve">This funding is provided for data collection activities as required by the State Opioid Response Grant 2.  Services will be funded by the State Opioid Response 2 Grant </t>
  </si>
  <si>
    <t xml:space="preserve">This funding is provided to implement and expand access to FDA approved Medication Assisted Treatment (MAT) for individuals with an opioid use disorder.  Services will be funded by the State Opioid Response 2 Grant </t>
  </si>
  <si>
    <t xml:space="preserve">This funding is provided for comprehensive opioid treatment centers.  Centers will be funded by the State Opioid Response 2 Grant </t>
  </si>
  <si>
    <t xml:space="preserve">This funding is provided to increase access to medication-assisted treatment for opioid use, increrase evidence-based treatment for stimulant use disorder, and serve individuals with an opioid or stimulant use disorder who have unmet treatment needs.  Services will be funded by the State Opioid Response 2 Grant </t>
  </si>
  <si>
    <t xml:space="preserve">Vendor will provide a statewide infrastructure for delivering information, education, support, and advocacy to families that include children and/or adolescents with mental health or substance use disorders. Services will be funded by the Community Mental Health Services Block Grant.                                   </t>
  </si>
  <si>
    <t>Programs to address the needs of people with SMI/SED/SUD, people with mental health needs, and first responders impacted by the COVID-19 pandemic. Services will are funded by the Emergency Grants to Address Mental Health and Substance Use Disorders During COVID-19 grant.</t>
  </si>
  <si>
    <t xml:space="preserve">Programs to address the needs of people with SMI/SED/SUD, people with mental health needs, and first responders impacted by the COVID-19 pandemic. Services will are funded by the Emergency Grants to Address Mental Health and Substance Use Disorders During COVID-19 grant. </t>
  </si>
  <si>
    <t>Data Collection for Part 2 of the Programs to address the needs of people with SMI/SED/SUD, people with mental health needs, and first responders impacted by the COVID-19 pandemic. Services are funded by the Emergency Grants to Address Mental Health and Substance Use Disorders During COVID-19 grant.</t>
  </si>
  <si>
    <t xml:space="preserve">The Coordinated Services Team (CST) Initiative develops a comprehensive, individualized system of care for children with complex behavioral health needs. Services will be funded by the Community Mental Health Services Block Grant. </t>
  </si>
  <si>
    <t>Grant to provide supplemental Mental Health Block Grant funding to support community-based mental health services to address needs that have arisen due to the pandemic. Services are funded by the Mental Health Block Grant supplemental grant funding awarded through the Coronavirus Response and Relief Supplement Appropriations Act. Grantees will report all Mental Health Block Grant CAA supplemental award expenses to this profile.</t>
  </si>
  <si>
    <t>Implementation and provision of Coordinated Specialty Care (CSC) model services for Early Intervention of First Episode Psychosis. Provision of these services are a Federal requirement under the Community Mental Health Services Block Grant 10% Set-Aside.    </t>
  </si>
  <si>
    <t>This program is funded from Appropriation 19400 Federal  and Appropriation 11000 State 435.65560.  This program was changed from a FFY to a CY starting in CY 17.  Due to this funding period change the funding control is changed from a 9-Month funding control to a 6-Month funding control.</t>
  </si>
  <si>
    <t>Expenditures and revenues should be recorded according to the State/County contract. Funds are for services, goods or cash grants to victims of Alzheimer’s Disease and support for their caregivers. Counties must comply with the Department's Financial Management Manual for Counties, Tribes, and 51 Boards.</t>
  </si>
  <si>
    <t>Projects pursuant to DCTS Action Memo 2018-09 for programs to design and implement a quality improvement project within their emergency mental health services to increase aspects critical to quality (e.g., value, efficiency, effectiveness, or to decrease waste, error, confusion, frustration or delay). (CMHSBGxx)</t>
  </si>
  <si>
    <t>ADRC Dementia Care Specialist grant GPR rolling profile for DCS I/A activities. Profile 560154 allocates 50% of expenses reported to profile 560156. Profile 560156 rolls to profile 560158 for reimbursement.</t>
  </si>
  <si>
    <t>ADRC Dementia Care Specialist grant GPR funds are loaded to this profile. This is the reimbursement profile for the GPR portions of Aging and Disability Resource Center Dementia Care Specialist grant expenses.</t>
  </si>
  <si>
    <t xml:space="preserve">20.435 (1)(f) Women's Block Grant REPRODUCTIVE HEALTH </t>
  </si>
  <si>
    <t> 253.085 (2) Outreach to Low Income Pregnant Women importance of early prenatal and infant health care and the availability of MA benefits.</t>
  </si>
  <si>
    <t xml:space="preserve">Non-Resident funds support emergency detention services provided to non-Wisconsin residents under s. 51.15, Stats. by County agencies and will be approved on a quarterly basis. The following are types of services provided to non-residents who are eligible for reimbursement; medical clearance, inpatient psychiatric or substance abuse treatment facility, crisis intervention programming, community based treatment programs for crisis-related needs, transportation to court hearing or to return to home state, and others as approved by Division of Care and Treatment Services (DCTS). There is no match requirement for these funds. </t>
  </si>
  <si>
    <t xml:space="preserve">Alcohol and Other Drug Abuse for Temporary Assistance for Needy Families (TANF) funds may be used by the County only for the purpose of funding comprehensive AODA treatment and recovery support services for TANF-eligible individuals and their families, in accordance with the purposes specified in the Request for Proposal, and the revisions submitted, titled: Alcohol and Other Drug Abuse Treatment Programs for Temporary Assistance for Needy Families (TANF) – eligible Individuals in Milwaukee. </t>
  </si>
  <si>
    <t>DHS Allowable Cost Policy applies. Report expenditures electronically using the form required by the Department.</t>
  </si>
  <si>
    <t>DHS Allowable Cost Policy applies. Check your contract and/or communicate with your DHS contract administrator for reporting instructions. Report expenditures electronically using the form required by the Department.</t>
  </si>
  <si>
    <t>IM INCENTIVE</t>
  </si>
  <si>
    <t>Includes:  347, 348, 349</t>
  </si>
  <si>
    <t>Includes:  368, 369, 370</t>
  </si>
  <si>
    <t>Includes:  391, 392, 393</t>
  </si>
  <si>
    <t>Includes:  406, 407, 408</t>
  </si>
  <si>
    <t>Includes:  474, 475, 476</t>
  </si>
  <si>
    <t>Includes:  477, 478, 479</t>
  </si>
  <si>
    <t>Enter all costs related to this program as defined in the contract.</t>
  </si>
  <si>
    <t>Includes:  557, 563, 564</t>
  </si>
  <si>
    <t>Includes: 558, 580, 581</t>
  </si>
  <si>
    <t>The scope of this project provides for injection drug abuse education, prevention, outreach and treatment activities.</t>
  </si>
  <si>
    <t xml:space="preserve">Contract with Fiscal Agent to provide administration and coordination of school-based dental sealant program. Subcontracts with schools and/or health care providers are to provide sealant treatments to eligible clients. DHS Allowable cost policies apply. </t>
  </si>
  <si>
    <t>Funding supports additional county substance use disorder prevention, treatment and recovery programs and services whose needs are not met throught the annual SABG Community Aids allocations. primary prevention programs and services.</t>
  </si>
  <si>
    <t xml:space="preserve">Profile 65201 will roll to profile 65202, the Menominee Tribe will be able to report the enrollment counseling activities for their current waiver particpants. </t>
  </si>
  <si>
    <t xml:space="preserve">Funds will be used to support tribal administrative expenses associated with the planning and development, consultation, and legal assistance necessary to comply with CMS requirements for Medicaid home and community-based waiver implemenation. Funding is 50% state and 50% Federal. </t>
  </si>
  <si>
    <t xml:space="preserve">Profile 65203 reflects the expenses incurred for training and development skills and knowledges necessary to become a care management provider under the managed care model. </t>
  </si>
  <si>
    <t xml:space="preserve">The Department of Health Services allowable cost  policy manual applies. Report expenditures electronically using the form required by the Department. The Site Evaluation Program, funded by ATSDR-APPLETREE cooperative agreement, supports health education activities to promote environmentally safe child care facilities. Strategies and interventions within the scope include increasing child care providers awareness on common environmental health hazards, and knowledge on ways to address these hazards, including resources for promoting environmentally safe child care facilities. </t>
  </si>
  <si>
    <t xml:space="preserve">Building capacity for surveillance and Public Health Investigations related to COVID-19 </t>
  </si>
  <si>
    <t>CARES Act funding for Interagency/Local Assistance for coordination of COVID19 Testing</t>
  </si>
  <si>
    <t> Recipients of funds must support the CDC funded WI Prescription Drug Overdose Prevention for States grant’s stewardship approach to addressing the opioid epidemic. The purpose of this grant is to reduce the overdose death rate and other harms from prescription opioids using directed funding to cultivate expertise, build strong collaborative relationships, and initiate bottom-up community change guided by data and evidence-based strategies. Activities may include fostering improved and targeted community level response and promote and implement improved provider guidelines and education, and developing innovative rapid response topics.     </t>
  </si>
  <si>
    <t>Purpose of this grant is to enhance Wisconsin's ability to rapidly mobilize, surgea and respond to public health emergencies.</t>
  </si>
  <si>
    <t>Purpose of this grant is to enhance Wisconsin's ability to rapidly mobilize, surge and respond to public health emergencies.</t>
  </si>
  <si>
    <t xml:space="preserve">The WIS CSHCN collaborates with the WIC program to: (1) improve referrals; (2) coordiante coverage for special formylas for children covered by Medicaid and WIC; and (3) provide training and resources for WIC nutritionists. </t>
  </si>
  <si>
    <t>The funding is awarded from the Centers for Disease Control (CDC) Appropriation 15000.  The grant funds are to be used to work on increasing adult immunization rates in Wisconsin by working with tribal health clinics to increase adult immunization rates locally through an DPH GAC objective to work on for the grant period. The Department's Allowable Cost Policy applies.  The funding cannot be used for research; clinical care; to purchase furniture or equipment; or for purposes of publicity or propaganda.  Grantees may use the funds for reasonable purposes including: personnel costs, travel expenses, offices supplies and services.</t>
  </si>
  <si>
    <t xml:space="preserve">IMMUN COVID SUPPL3 TRIBL </t>
  </si>
  <si>
    <t xml:space="preserve">The purpose of the Infrastructure Grant is to provide local WIC agencies the opportunity to renovate and improve their clinic environment; in order to strengthen program integrity (profile request for tribes) </t>
  </si>
  <si>
    <t>Wisconsin Statutes 250.20(3) and s. 20.435(1)(kb) From the appropriation account under s. 20.435 (1) (kb), the department shall annually award grants for activities to improve the health status of economically disadvantaged minority group members. A person may apply, in the manner specified by the department, for a grant of up to $50,000 in each fiscal year to conduct these activities. An awardee of a grant under this subsection shall provide, for at least 50 percent of the grant amount, matching funds that may consist of funding or an in-kind contribution. An applicant that is not a federally qualified health center, as defined under 42 CFR 405.2401 (b) shall receive priority for grants awarded under this subsection. Wisconsin Gaming Revenue</t>
  </si>
  <si>
    <t>CDC PHEP Supplemental for Ebola Preparedness and Response Activities. Tribes will use this profile to track supplemental funding to the Public Health Emergency Preparedness (PHEP) budget for the Ebola Virus Disease. The funds will be used to support accelerated tribal preparedness planning and operational readiness for responding to Ebola within state, local territorial and tribal public health systems.    </t>
  </si>
  <si>
    <t>COM DIS CTRL &amp; PREV TRIBE</t>
  </si>
  <si>
    <t>COVID PREV AND RECOVERY</t>
  </si>
  <si>
    <t>DU HLTH SSP-COVID TRBL</t>
  </si>
  <si>
    <t>ADRC's perform activities for which CMS approved DHS to claim 75FFP. These activities include Long Term Care Functional Screens (LTCFS) and Medicaid application data gathering. Expenses reported to 65855 allocate 75% to 65856 (FED) and 25% to 65858.      </t>
  </si>
  <si>
    <t>TADRS' perform activities for which CMS approved DHS to claim 75FFP. These activities include Long Term Care Functional Screens (LTCFS) and Medicaid application data gathering. Expenses reported to 65870 allocate 75% to 65871 (FED) and 25% to 65872.</t>
  </si>
  <si>
    <t>This profile is being set up to grant out the increased eFMAP funding due to ARPA that is being used to supplement the Tribal Aging and Disability Resource Specialists.</t>
  </si>
  <si>
    <t xml:space="preserve">This is a reporting profile. Expenses reported here will allocate 75% to 65881, 25% to 65882. This profile will facilitate more detailed reporting for activities already performed by Tribal Dementia Care Specialists while passing on CMS approved enhanced Federal Financial Participation (75% versus 50%).  </t>
  </si>
  <si>
    <t>TRIBAL HLTH INS INFO SHIP</t>
  </si>
  <si>
    <t>TRIBAL EBS LTCFS/DATA EXP</t>
  </si>
  <si>
    <t xml:space="preserve">Tribal Elder Benefit Specialist aging unit grant reporting profile for EBS LTCFS and Medicaid data gathering activities that ultimately reimburses 25% GPR, 75% MA.  Report Tribal Elder Benefit Specialist (EBS) eligible Long Term Care Functional Screen and Medicaid Data Gathering (LTCFS/DATA) expenses to profile 65906. Expenses should be calculated based upon the EBS LTCFS/DATA MA percentage of the 100% Time and Task Reporting as completed by the EBS within the Tribe. Expenses reported to profile 65906 will allocate 75% to profile 65907 for reimbursement and 25% to profile 65908. Profile 65908 rolls to profile 65910 for reimbursement. </t>
  </si>
  <si>
    <t>TRIBAL EBS OCI REPLACMENT</t>
  </si>
  <si>
    <t xml:space="preserve"> DHS Allowable Cost Policy applies. Report expenditures electronically using the form required by the Department. Summary: Tribal Income Maintenance agencies receiving funding for processing of applications, reviews, changes and other tasks related to eligibility determination for the FoodShare Program, Medicaid (MA) and BadgerCare Programs, FoodShare Employment and Training (FSET) and Caretaker Supplement Program. Tribal IM agencies received an additional $74,666 in funding. These amounts are intended to be spent on implementing FSET drug screening and testing, enforcing new FSET able-bodied adult eligibility requirements, enforcing new MA eligibility requirements related to childless adult waivers, and for health savings accounts under MA. This profile ID will be used for reporting purposes for these expenditures under Profile ID's 66111 and 66112</t>
  </si>
  <si>
    <t>IM COVID UNWINDING TRBL</t>
  </si>
  <si>
    <t>IM BC+ UCPI FED REIMBURSE</t>
  </si>
  <si>
    <t>From 2015 Wisconsin Act 275 a total of $250,000 for state fiscal year of 2017 was allocated to provide grants for counties or regions of counties in order to obtain training for their mobile crisis teams on recognizing and providing services to individuals with dementia.  All funds are to be expended between July 1, 2016 and June 30, 2017 across six funded projects: Columbia-Sauk-Marquette Counties, Jefferson County, Rock County, The Human Services Center (Forest-Oneida-Vilas), University of Wisconsin Green Bay (Northeastern Wisconsin Behavioral Training Partnership), and Wood County.  </t>
  </si>
  <si>
    <t>The University of Wisconsin - Green Bay will report all of their MA eligible local match dollar expenses as well as the local match federal MA expenses to Profile 81081.  50% of those reported expenses will allocate to Profile 81082 as federal MA expenses and will be fully reimbursed.  The remaining 50% will allocate to Profile 81083 which will be 0% reimbursable for the local match dollar expenditures.</t>
  </si>
  <si>
    <t>The University of Wisconsin - Green Bay will report all of their MA eligible local match dollar expenses as well as the local match federal MA expenses to profile 81081.  50% of those reported expenses will allocate to Profile 81082 as federal MA expenses and will be fully reimbursed up to the contract level.</t>
  </si>
  <si>
    <t>The University of Wisconsin - Green Bay will report all of their MA eligible local match dollar expenses as well as the local match federal MA expenses to Profile 81081.  50% of those reported expenses will allocate to Profile 81083 and will be 0% reimbursable for the local match dollar expenditures.</t>
  </si>
  <si>
    <t>NEWBORN HEAR SCREEN-OUTRC</t>
  </si>
  <si>
    <t>Wisconsin Newborn WE-TRAC Hearing Screening, Follow-up, Development and Maintenance of the data system.    </t>
  </si>
  <si>
    <t>This funding will be used to build, increase and sustain reflective capabilities and infant mental health competencies in the Wisconsin Sound Beginnings Program at the provider, supervisory and and organizational levels by participating in monthly Reflective Supervision/Consultation (RSC) with a qualified professional and by pursuing IMH Endorsement in and effort to ensure that all professionals of the Sound Beginnings program posses the IMH competencies essential in working with very young children and their families using a reflective, relationship-based framework.  </t>
  </si>
  <si>
    <t>The purpose of this grant is to manage the school-based restorative pilot project through Workforce Activities to provide ongoing technical assistance to local school-based restorative grantees. The purpose includes providing support to school-based dental restorative programs. Provider will be responsible for monitoring grantee progress and program evaluation.      </t>
  </si>
  <si>
    <t>Funding allows the FQHC's to perform activities that work toward increasing access to immunization throughout WI, as well as working with key partners to increase immunization rates.     </t>
  </si>
  <si>
    <t>Community Health Centers receive funding to hire an individual to serve as an Influenza Immunization Coordinator to conduct educational and outreach activities or to support reminder/recall technology around adult influenza vaccination.</t>
  </si>
  <si>
    <t>OPIOID PROVIDER SYS &amp; SUP</t>
  </si>
  <si>
    <t>Funds for increased use of non-opioid medications and non-pharmacologic treatments for pain by patients, and decreased use of high risk opioid prescribing by providers and health systems.</t>
  </si>
  <si>
    <t>OVERDOSE FATALITY REVIEWS</t>
  </si>
  <si>
    <t>Funds for supporting local communities in the conduct of Overdose Fatality Reviews (OFRs).</t>
  </si>
  <si>
    <t xml:space="preserve">DHS Allowable Cost Policy applies. Report expenditures electronically using the form required by the Department. The Site Evaluation Program, funded by ATSDR-APPLETREE cooperative agreement, supports health education activities to promote environmentally safe child care facilities. Strategies and interventions within the scope include increasing child care providers awareness on common environmental health hazards, and knowledge on ways to address these hazards, including resources for promoting environmentally safe child care facilities. </t>
  </si>
  <si>
    <t xml:space="preserve">This project supports work as part of the CDC funded Improving the Innovative State and Local Public Health Strategies to Prevent and Manage Diabetes and Heart Disease and Stroke grant. Specifically, activities related to the implementation and evaluation of interventions for cardiovascular disease prevention and management. These strategies include: use of electronic health records and health information technology to identify patients with undiagnosed hypertension and provider-level quality measurement, team-based care, medication adherence, bi-directional referral systems, mobile health technology, cardiac rehab and the Pathways Community HUB approach to care coordination for people with cardiovascular disease. </t>
  </si>
  <si>
    <t>COM HLTH CNTRS 250.15 2 C</t>
  </si>
  <si>
    <t>DHS Allowable Cost Policy applies. Report expenditures electronically using the form required by the Department. The purpose of the Minority Health Program community grant is to fund community organizations whose purpose is to decrease health disparities and improve health statuses in ethnic minority communities. The main goal of the project is to improve health outcomes among Hispanic and African-American minority group members by increasing access to mental health crisis services and stabilization. This will be done by training staff in motivational interviewing techniques, Zero Suicides objectives, and building relationships with partners.</t>
  </si>
  <si>
    <t>To provide free and charitable clinics support pursuant to Sec. 250.15 Wis. Stats.</t>
  </si>
  <si>
    <t>MARQUETTE DENTAL SERVICES</t>
  </si>
  <si>
    <t>EXPANDING DENTAL SERVICES</t>
  </si>
  <si>
    <t xml:space="preserve">This profile is for the program Expanding Dental Services Via Tech Colleges. The grant program is to improve access to preventive and restorative oral health services. It is expected that the clinical services will be delivered at the Wisconsin Technical College System sites, possible during alternative hours for working families. The program also is to provide service learning opportunities for dental hygiene students and dental assistant students. </t>
  </si>
  <si>
    <t>Seal-A-Smile Program implementation and administration</t>
  </si>
  <si>
    <t>Oral Health - School Based Restorative Services</t>
  </si>
  <si>
    <t>Dietary fluoride supplement funds are distributed each year and provide school-based fluoride mouth rinse and dietary fluoride supplements for children in non-fluoride communities.</t>
  </si>
  <si>
    <t xml:space="preserve">The Wisconsin Oral Health Program contracts with the Children’s Health Alliance of Wisconsin to administer the Wisconsin Seal-A-Smile (SAS) school-based/school-linked dental sealant program. Delta Dental of Wisconsin provides this additional funding to fully match the state’s general purpose revenue funding for SAS. The purpose of the SAS Program is to prevent tooth decay in high-risk children by targeting schools with high proportions of children on free and reduced meal programs. The funding is used to cover staffing, supplies, grants to local programs, and technical assistance to local SAS funded programs. All funds are subject to standard procurement policies. </t>
  </si>
  <si>
    <t>MCH WOMENS REPO HLTH QAQI</t>
  </si>
  <si>
    <t> RH TRAIN TECHNICAL ASSIST</t>
  </si>
  <si>
    <t>RH EC FPW SUPPORT SERVICE</t>
  </si>
  <si>
    <t>MCH funding to support NVDRS efforts to collect and disseminate surveillance data on homicides, suicides, deaths of undetermined manner, and unintentional firearm deaths from 2015 to 2019 in a targeted area to improve the planning, implementation and evaluation of violence prevention programs.</t>
  </si>
  <si>
    <t>Allowable costs are for staff evaluation, planning and implementation, survey and assessmentwork, interviews and progress meetings. May include travel to Madison, hospitals and stroke coalition meetings, supplies and services.   </t>
  </si>
  <si>
    <t>National Violent Death Reporting System</t>
  </si>
  <si>
    <t>Rape Prevention and Education activities and services distinctly supported during the COVID-19 pandemic.</t>
  </si>
  <si>
    <t>This profile is to provide federal CDC Zika Planning funds to local public health agencies to address planning and operational response gaps for Zika virus disease  to assure state, local and tribal operational readiness for Zika.       </t>
  </si>
  <si>
    <t>BIOT RISK COMMUNICATION</t>
  </si>
  <si>
    <t xml:space="preserve">The purpose of the funding is to enhance Wisconsin's ability to rapidly mobilize, surge and respond to public health emergencies. </t>
  </si>
  <si>
    <t>To enhance Wisconsin's ability to rapidly mobilize, surge, and respond to public health emergencies identified by CDC per the Opioid Crisis Cooperative Agreement for the enhancement and surge of opioid surveillance and prevention activities.</t>
  </si>
  <si>
    <t>HOSPITAL PREPAREDNESS NPP</t>
  </si>
  <si>
    <t>CCCP DEVELOP &amp; EVALUATION</t>
  </si>
  <si>
    <t>CHILD PSYCH CNSLT PRG GPR</t>
  </si>
  <si>
    <t>SCH BASED MENTAL HLTH GPR</t>
  </si>
  <si>
    <t>Wisconsin Act 117 School-based mental health consultation pilot program.</t>
  </si>
  <si>
    <t>CHRONIC DISEASE PRV DOM 3</t>
  </si>
  <si>
    <t>The activities within this profile support professional development for local education agencies related to nutrition and physical activity</t>
  </si>
  <si>
    <t>CHRON DIS DOM 3-HDSP PPHF</t>
  </si>
  <si>
    <t>CHRON DIS DOM 4-DIAB PPHF</t>
  </si>
  <si>
    <t>CHRON DIS DOM 3-HDSPPPHF2</t>
  </si>
  <si>
    <t>CHRON DIS DOM 4-HDSP PPHF</t>
  </si>
  <si>
    <t>Acceptable activities include the implementation of diabetes prevention and control strategies to include utilization of community health workers to promote evidence based programs, lifestyle change programs in communities and referral processes between community organizations and health systems.  </t>
  </si>
  <si>
    <t>Building capacity for surveillance and Public Health Investigations related to COVID-19</t>
  </si>
  <si>
    <t>This profile will fund Local Public Health Department efforts to update their local public health preparedness plans for the fall and beyond.</t>
  </si>
  <si>
    <t>This profile will fund Local Public Health Department personnel costs related to contact tracing which is an essential follow up to testing in the control of COVID19.     </t>
  </si>
  <si>
    <t>DU HEALTH USING SSP-COVID</t>
  </si>
  <si>
    <t>Funding a position for HIV Surveillance</t>
  </si>
  <si>
    <t>HIV DEMONSTRATION PROJECT</t>
  </si>
  <si>
    <t>This profile provides funding for the capacity building projects under the PS18-1802 Component B Demonstration Project for the HIV program</t>
  </si>
  <si>
    <t>Evaluating enhanced DIS efforts to improve HIV outcomes   </t>
  </si>
  <si>
    <t>HIV DIS</t>
  </si>
  <si>
    <t>HIV PLAN, TRNG &amp; EVALUATE</t>
  </si>
  <si>
    <t>Ryan White Supplemental Funds</t>
  </si>
  <si>
    <t>Funding will be used for HIV Minority Health partnerships.   </t>
  </si>
  <si>
    <t>WWWP-SCREEN REFER CASEMGT</t>
  </si>
  <si>
    <t>WWWP NACDD RBCD</t>
  </si>
  <si>
    <t>TPCP-YOUTH DEMO PILOT PRO</t>
  </si>
  <si>
    <t>UW Agency Only</t>
  </si>
  <si>
    <t>This profile is being set up to fund Crossroads the teen traffic outreach program of Children's Hospital of WI aimed at improving teen driving outcomes in WI by supporting statewide traffice safety initiatives. The focus of the program is decreasing motor vehicle injury risk through 1) Participating in the Child Safety CoIIN State Strategy team, 2) Provide TeenDriverPlan (TDP) to selected WI communities, 3) Establish a statewide adolescent transportation-related injury prevention Learning Community for stakeholders and 4) Provide technical assistance to adolescent transport-related injury to stakeholders such as MCH-funded partners, CoIIN teams, and other teen traffic safety groups.    </t>
  </si>
  <si>
    <t xml:space="preserve">Unlike profile 159317 WHFP GPR the sub recipients that receive this funding are not required to provide the full complement of WHFP clinical services but may limit services to select services such as STI testing and contraception counselling only. In addition, Women’s Health Block Grant Title V funds may be used to support both clinical services (i.e. Women’s Health Family Planning direct services) and agency administration activities. </t>
  </si>
  <si>
    <t>Maternal Child Health Program that works with youth to increase financial literacy    </t>
  </si>
  <si>
    <t>This profile will fund the Adolescent Health Training and Technical assistance Providers. It will be jointly funded by PREP (Personal Responsibility Education Program) and the MCH (Maternal Child Health) Block Grant.</t>
  </si>
  <si>
    <t>Activities related to personal responsibility and reproductive health education</t>
  </si>
  <si>
    <t>Maternal and Child Health Program Support profile will be used in conjunction with other Maternal and Child Health eligible services to enhance the provision of services.</t>
  </si>
  <si>
    <t>Reporting Profile for Agencies to get reimbursed based on state and federal allocations. Wisconsin Medicaid will claim Federal Financial Participation from CMS for 50% of the tobacco outreach services and administration expenditures paid with state funds that serve Wisconsin Medicaid members (caller registration, counseling, and materials, contract manager, promotion/media, and integration of  into healthcare).     </t>
  </si>
  <si>
    <t>Tobacco prevention and control GPR funding to support identified disparate populations impacted by higher nicotine dependence and tobacco product issues. Initiatives may include education to state and local stakeholders and leaders and within the identified disparate population's community.</t>
  </si>
  <si>
    <t xml:space="preserve">Agencies will report collaboration/partnership activities that will develop and implement a State Plan with state and community partners, identify and implement policy and system-level strategies to improve the medical home outcome, enhance and promote statewide-shared resources, expand online compendium of community resources with a particular focus in the area of behavioral health services. Participate in a cross-state learning opportunities that will lead to quality improvement and collaborative innovation in WI for improving Wisconsin children and youth with special health care needs (CYSHCN) who receive integrated care through a family-centered medical home approach by 20%. </t>
  </si>
  <si>
    <t>SEXUAL ASSAULT PREVENTION</t>
  </si>
  <si>
    <t>Report expenses associated with support &amp; promotion of the Telecommunications Equipment Purchase Program (TEPP) and the Lifeline Program from the Universal Service Fund supported by the Public Service Commission of Wisconsin     </t>
  </si>
  <si>
    <t>Expenses will in regards to special projects related to WisTech Regional Trainings and a USF/WisTech data meeting with ILC Network.</t>
  </si>
  <si>
    <t xml:space="preserve">The PHEP program will contract with each of Wisconsin's Independent Living Centers (ILCs) to work with persons with functional and access needs in their region to develop assistive technology kits for use in shelters and other preparedness activities. Costs incurred by ILCs due to aforementioned effort shall be reimbursed with this profile. </t>
  </si>
  <si>
    <t>ILR CONSUMER PEER SUPPORT</t>
  </si>
  <si>
    <t xml:space="preserve">This funding is provided for infrastructure planning and development of Opioid Treatment Programs (OTPs), telehealth, and mobile medication-assisted treatment (MAT) units, and emergency department or other hospital initiatives.  Services will be funded by the State Opioid Response 2 Grant </t>
  </si>
  <si>
    <t>Includes:  531288,531289, 531290</t>
  </si>
  <si>
    <t xml:space="preserve">Now Is The Time – Project Yes is a grant awarded to DMHSAS. It’s a 5 year grant for $1,000,000 per year. </t>
  </si>
  <si>
    <t>AODA SRVS TO HISPANICS  C</t>
  </si>
  <si>
    <t>YCSFs are a type of facility which will serve youth ages 17 and under who are experiencing a mental health crisis.  This need is for short-term (between 1-5 days) residential placement where professionals assist youth to deescalate from a mental health crisis, as well as reduce the likelihood of future crises.</t>
  </si>
  <si>
    <t>Grant through contract to provide funding for Substance Abuse Treatment Services for Juvenile offenders under the supervision of the Department of Corrections.     </t>
  </si>
  <si>
    <t>Grant through contract to provide funding for Substance Abuse Treament Services for Adults in Division of Adult Institutions, Department of Corrections.     </t>
  </si>
  <si>
    <t xml:space="preserve">Grant through contract to have substance abuse residential treatment services provided by a Native American Agency for Adults in the community under supervision by the Division of Community Services, Department of Corrections. </t>
  </si>
  <si>
    <t>Grant through contract to provide funding for Substance Abuse Treatment Services for Adults in the community under supervision by the Division of Community Services, Department of Corrections.     </t>
  </si>
  <si>
    <t>DOC TAYCHEEDAH CORRECTION</t>
  </si>
  <si>
    <t>DOC FEMALE HALFWAY HOUSES</t>
  </si>
  <si>
    <t xml:space="preserve">Funding is SAPTBG 100% </t>
  </si>
  <si>
    <t>The Hmong AODA and Mental Health Initiative will build a greater understanding of the AODA and mental health illness severity in the Hmong communities across Wisconsin, and prepare Hmong key leaders to understand best practices s that they can identify, provide peer support, make proper referrals, and provide a collective voicce for AODA and mental health illness prevention and intervention.</t>
  </si>
  <si>
    <t>The purpose of this program is to reduce the number of prescription drug/opioid overdose-related deaths and adverse events among individuals 18 years of age and older by training first responders and other key community sectors on the prevention of prescription drug/opioid overdose-related deaths and implementing secondary prevention strategies, including the purchase and distribution of naloxone to first responders.  The PDO grant program will work to strengthen communities in developing policies and practices that prevent and respond appropriately to prescription drug/opioid-related overdoses.     </t>
  </si>
  <si>
    <t>The STR Waitlist pool of funds targeted counties and tribes in communities of high need to expand substance abuse treatment services with an emphasis on expanding  medication assisted treatment.     </t>
  </si>
  <si>
    <t>These grant funds will be used to staff a Substance Abuse Prevention Specialist through the University of Wisconsin, School of Medicine &amp; Public Health, Department of Population Health Services, Population Health Institute. This person will support counties in implementation of effective research-based strategies and the transition into community practice. This project is fully funded through the Substance Abuse Treatment and Prevention Block Grant</t>
  </si>
  <si>
    <t>STR IMPLEMENTATION EXPAND</t>
  </si>
  <si>
    <t>State Targeted Response Implementation and Expansion of Opioid Treatment</t>
  </si>
  <si>
    <t>2-1-1 Wisconsin will provide helpline information, referral, and assistance services for people seeking help for substance use problems.</t>
  </si>
  <si>
    <t>The Alliance for Wisconsin Youth received funding to provide Drug Free Community Coalitions with an opportunity to pick from a menu of strategies to work on opioid related issues in their communities.     </t>
  </si>
  <si>
    <t>This funding is provided to UW School of Medicine to develop an SBIRT Toolkit to be utilized in hospital settings.     </t>
  </si>
  <si>
    <t>This funding is provided to the UW-Madison's School of Continuing Education to deploy recovery coaches in hospital emergency rooms.     </t>
  </si>
  <si>
    <t>Establish Methamphetamine Treatment center to treat the Opioid epidemic. Funded through the State Targeted Response (STR) to the Opioid Crisis; also referred to as the Wisconsin Opioid STR Grant.</t>
  </si>
  <si>
    <t>Funding supports additional county substance use disorder treatment and recovery support programs and service needs impacted by the Covid-19 pandemic, as referenced in Division of Care and Treatment Services (DCTS) Action Memo 2020-09, "Applications for Awards to Address Behavioral Health Needs Arising from the COVID-19 pandemic." This funding addresses substance use disorder treatment needs that are not met by the initial 2020 Substance Abuse Block Grant Supplemental Award funds received by counties under Profile ID #533165. Funding cannot be used for substance use disorder primary prevention activities and services.</t>
  </si>
  <si>
    <t>Hudson Hospital and Clinic working in collaboration and contract with county DHS 34, Subchaper III Emergency Mental Health Service Programs (known as Crisis Intervention programs) will provide in-person and/or mobile Crisis Intervention services through a three-county region (of Pierce, Polk and St. Croix) across seven partner hospital emergency departments.  Cerified DHS 34 telehealth services will provide the vehicle for mobile outreach from Hudson Hospital to six partner hospital emergency departments.  Services will be provided seven days per week during the busiest hours of emergency department utilization, specifically the hours of 10 a.m. to 2 a.m. the next day.</t>
  </si>
  <si>
    <t xml:space="preserve">My Baby &amp; Me is an alcohol cessation intervention project that will be used for pregnant women. This intervention program is based on the successful model used for the First Breath Program that has a 35% total quit rate for smoking cessation during pregnancy. My Baby &amp; Me will build on existing systems and enhance current services being provided at local WIC clinics by providing a strength-based motivational approach to behavior change. </t>
  </si>
  <si>
    <t>The MHBG dollars must be used to provide technical assistance and comprehensive community mental health services to adults with a Serious Mental Illness (SMI) or children with a Serious Emotional Disturbance (SED).  This is a technical assistance grant to assist WUCMAA and its local affiliates reduce the stigma of SMI and SED by increasing mental health awareness.  Such activities include development of mental health curriculum, brochures, video, and organize local workshops, cross cultural trainings, and a community forum.</t>
  </si>
  <si>
    <t>Funding to develop youth in-home crisis stabilization (Division of Care and Treatment Services (DCTS) Action Memo 2018-09). (MHBG &amp; YTH-CRISIS from DCF-GPR funds)</t>
  </si>
  <si>
    <t>Projects funded under this profile will conduct systems improvements to behavioral health programs or systems.  Projects will be specific to services for early serious mental illness.   (CMHSBG - Appn 596)</t>
  </si>
  <si>
    <t>Funding to develop youth in-home crisis stabilization (DCTS Action Memo 2018-09) exclusively utilizing Community Mental Health Block Grant (CMHBG) resources.</t>
  </si>
  <si>
    <t>UW-Green Bay will provide 10 trainings to assist crisis workers in the state between May-September 2019.     </t>
  </si>
  <si>
    <t>This funding is for Southwest CAP to continue the implementation of their OUD expansion project.</t>
  </si>
  <si>
    <t xml:space="preserve">Data Collection for Part 1 of the Programs to address the needs of people with SMI/SED/SUD, people with mental health needs, and first responders impacted by the COVID-19 pandemic. Services are funded by the Emergency Grants to Address Mental Health and Substance Use Disorders During COVID-19 grant.   </t>
  </si>
  <si>
    <t>YCSF PR</t>
  </si>
  <si>
    <t>Grant to provide supplemental Substance Abuse Block Grant funding to support substance abuse treatment and prevention services to address needs that have arisen due to the pandemic. Services are funded by the Substance Abuse Prevention and Treatment Block Grant supplemental grant funding awarded through the Coronavirus Response and Relief Supplement Appropriations Act. Grantees will report all Substance Abuse Block Grant CAA supplemental award expenses to this profile</t>
  </si>
  <si>
    <t>PATH is funded by the Substance Abuse and Mental Health Service Administration (SAMHSA) and is awarded to nine organizations in Wisconsin to reduce or eliminate homelessness for individuals with serious mental illnesses or serious mental illness and substance use disorders who experience homelessness or are at imminent risk of becoming homeless. PATH funds are used to provide a menu of allowable services,  including street outreach, case management, and services which are not supported by mainstream mental health programs.     </t>
  </si>
  <si>
    <t>CRISIS MOBILE TRAINING</t>
  </si>
  <si>
    <t xml:space="preserve">SAMHSA added requirement of providing First Episode Psychosis Outreach to the MHBG beginning in 2014. SAMHSA also allocated additional BG dollars to fund this program.  </t>
  </si>
  <si>
    <t>BIRTH TO 3 PROGRAM ARPA</t>
  </si>
  <si>
    <t xml:space="preserve">The Wisconsin Partnership Community Impact Grant continues the ongoing WCCEAL collaboration to improve the outcomes of individuals living in Wisconsin assisted living facilities. The information below provides a summary of Association related responsibilities and duties associated with the five overall project aims which are described in greater detail within this work plan. Aim 1. Reach: Ensure that residents of Wisconsin Assisted Living Communities (ALCs) have access to quality care by expanding the reach of the collaborative to engage more ALCs. Aim 2. Infrastructure: Improve ALCs’ ability to report and compare their progress and quality improvement by collaboratively updating the WCCEAL data infrastructure. Aim 3. Disparities: Address health disparities in the state by assessing and targeting ALCs providing services to underserved populations. Aim 4. Family Care: Reach more publically-funded and underserved residents through integrating WCCEAL into the Family Care Quality Strategy.  Connecting ALCs to a tested quality improvement infrastructure will improve the overall quality of the long-term care system by focusing on achieving people's health and social outcomes.Aim 5. Quality Improvement: Improve specific quality targets for ALCs by developing educational opportunities and/or processes that would allow for ALCs to work with their peers. Aim 6. Dissemination: Produce and disseminate evidence to sustain positive systems change through this collaborative. </t>
  </si>
  <si>
    <t>Profile 560021 is funded with Federal MA and is Sum - Sufficient.  State Elderly Benefit Specialist program expenses that are MA eligible are reported to profile 560020 and will reimburse 50% Fed from profile 560021 and 50% from profile 560024</t>
  </si>
  <si>
    <t>Profile 560024 is contract controlled and funded with State Elderly Benefit Specialist dollars (GPR)</t>
  </si>
  <si>
    <t xml:space="preserve">Profile 560025 is a Non-MA eligible elderly benefit specialist expense reporting line that rolls to profile 560024 for payment.  </t>
  </si>
  <si>
    <t>Agencies will report I &amp; A and Other Elderly Benefit Specialist activity from 100% time reporting results on profile 560031 that are not eligible for Federal Match.  Expenses will roll 100% to profile 560327 which is contract controlled and uses funds from the EBS OCI Replacement allocation.                          </t>
  </si>
  <si>
    <t>Expenses reported to 560040 will allocate 75% to 560041, 25% to 560042.  This profile will faciliate more detailed reporting for activities already performed by Elderly Benefit Specialists while passing on CMS approved enhanced Federal Financial Participation (75% versus 50%).   </t>
  </si>
  <si>
    <t>Expenses reported to 560040 will allocate 75% to 560041, 25% to 560042.  This profile will faciliate more detailed reporting for activities already performed by Elderly Benefit Specialists while passing on CMS approved enhanced Federal Financial Participation (75% versus 50%).  Profile 560042 rolls to profile 560024 for reimbursement.     </t>
  </si>
  <si>
    <t>Expenses reported to 560057 will allocate 75% to 560058, 25% to 560059. This will facilitate more detailed reporting for activities already performed by ADRCs who utilize Nursing Home Relocation Funding while passing on CMS approved enhanced Federal Financial Participation (75% versus 50%).</t>
  </si>
  <si>
    <t>Agencies will report I &amp; A Elderly Benefit Specialist activity from 100% time reporting results on profile 560070 that are eligible for Federal Match. Expenses will allocate 50% to profile 560071 and 50% to profile 560072. Profile 560071 is sum-sufficient and 560072 will roll to profile 560100 which is contract controlled</t>
  </si>
  <si>
    <t>Expenses allocate to this profile for payment from profile 560080. These payments are Reimbursement of Federal Sum-sufficient expenditures for Disability Benefit Specialists I &amp; A Aging &amp; Disability Resource Center activities. Agencies are not to report expenses on this profile.</t>
  </si>
  <si>
    <t>Expenses allocate to this profile for payment from profile 560086. These payments are Reimbursement of Federal Sum-Sufficient expenditures for Information &amp; Assistance Aging &amp; Disability Resource Center activities. Agencies are not to report expenses on this profile</t>
  </si>
  <si>
    <t xml:space="preserve">Expenses allocate to this profile for payment from profile 560090. These payments are Reimbursement of Federal Sum-sufficient expenditures for Long Term Care Functional Screen Aging &amp; Disability Resource Center activities. Agencies are not to report expenses on this profile. </t>
  </si>
  <si>
    <t>ADRC's perform activities for which CMS approved DHS to claim 75 FFP.  These activities include Long Term Care Functional Screens (LTCFS) and Medicaid application data gathering.  Expenses reported to 560096 allocate 75% to 560097 (FED) and 25% to 560098.  Expenses allocated to 560098 then roll to 560100 for purposes of GPR contract control.     </t>
  </si>
  <si>
    <t>Report costs associated with Wisconsin's efforts to assess the current legal assistance needs of older adults and our system's capacity to meet those needs; and implement changes that strengthen and enhance services supported by the federal Older Americans Act, including the Elder Benefits Program.     </t>
  </si>
  <si>
    <t xml:space="preserve">Expenses reported to 560130 will allocate 50% to profile 560155, 25% to profile 560131 and 25% to profile 560132.  This profile is being set up to track overtime expenses for ADRC's relating to the GSR-13 transition of a MCO. </t>
  </si>
  <si>
    <t>This is a contract controlled profile expenses reported to 560130 will allocate 50% to profile 560155, 25% to profile 560131 and 25% to profile 560132. This profile is being set up to track overtime expenses for ADRC's relating to the GSR-13 transition of a MCO.</t>
  </si>
  <si>
    <t xml:space="preserve">This is a contract controlled profile expenses reported to 560130 will allocate 50% to profile 560155, 25% to profile 560131 and 25% to profile 560132. This profile is being set up to track overtime expenses for ADRC's relating to the GSR-13 transition of a MCO. </t>
  </si>
  <si>
    <t>ADRC DCS IA MA</t>
  </si>
  <si>
    <t>ADRC DCS LTCFS/DATA EXP</t>
  </si>
  <si>
    <t>Expenses reported to 560161 will allocate 50% to profile 560155 and 50% to profile 560162.  This profile is being set up to help track dementia care specialists funding from local government levels that draw down the allowable 50% MA expense reimbursement based on eligible reported activities due to the recent DCS expansion.</t>
  </si>
  <si>
    <t>ADRC DCS LTCFS LOCAL DATA</t>
  </si>
  <si>
    <t>Expenses reported to 560163 will allocate 75% to profile 560152 and 25% to profile 560164.  This profile is being set up to help track dementia care specialists funding from local government levels that draw down the allowable 75% MA expense reimbursement based on eligible reported activities.</t>
  </si>
  <si>
    <t>OC-VDHCBS SPECIAL PROJECT</t>
  </si>
  <si>
    <t>This profile is to facilitate granting out funds in accordance to 2017 ACT 186 - Alzheimer's and Dementia Awareness grants.</t>
  </si>
  <si>
    <t>Coronavirus Aid, Relief and Economic Security Act, National Family Caregiver Support Program under Title III-E</t>
  </si>
  <si>
    <t>WI DISABILITY BEN NETWORK</t>
  </si>
  <si>
    <t>DHS Allowable Cost Policy applies. Report expenditures electronically using the form required by the Department. Summary: Employment Resources, Inc. (ERI) maintains the Wisconsin Disability Benefits Network (WDBN). In addition to the work they completing under Profile # 560226, they have been approved to undertake another project. This project involves developing a Basic Work Incentives Education and Consultation training course for long-term care agencies, to include Managed Care Organizations, IRIS Consultant Agencies, and youth and adult service providers. They will deveop training modules, related materials and assessments. After the training is launched they will provide ongoing support for the course on the web platform, and offer training and technical assistance as the long-term care providers implement the strategies presented in the course.     </t>
  </si>
  <si>
    <t>ADRC LMS EXP</t>
  </si>
  <si>
    <t>The Bureau of Children's Services (BCS) has developed a grant proposal to provide funds for Innovation in Social-Emotional Development in the Birth to 3 Program. These grants will be awarded to counties to support the implementation of evidence-based practices and system changes to improve social-emotional development of children enrolled in the Birth to 3 Program.  Grant supported with continuing budget in appropriation 707.  Part of the State/County Contract.</t>
  </si>
  <si>
    <t>Non Resident funds support emergency detention services provided to non-Wisconsin residents under s. 51.15, Stats. by County agencies and will be approved on a quarterly basis.  This profile replaces profile 531 effective with the 2020 State/County Contract.     </t>
  </si>
  <si>
    <t>These funds are used to meet the special needs of women with problems resulting from alcohol and other drug abuse in underserved areas throughout the state. The focus is on the empowerment of women to develop the necessary skills for long-term sobriety, improvement of parenting skills, relationshiop building, and to encourage education and job skills that promote family self-sufficiency. These funds are planned to be issued in a new Request for Proposal (RFP) during FFY 2016.</t>
  </si>
  <si>
    <t>Based on the 100% time reporting completed by the Tribal Dementia Care Specialist staff all expenses NOT eligible for for Medicaid Administrative Funding will be reported on 65863.  Expenses will roll 100% to 65865 which is funded from Appn 717 and is contract controlled. Reporting profile which requires a contract of $0 or more.    </t>
  </si>
  <si>
    <t>Profile created to track and oversee tribal expenses relating to the Tribal Benefit Specialist program.  LMS 3.25.19</t>
  </si>
  <si>
    <t>Profile created to track and oversee tribal expenses relating to the Tribal Foster Grandparent program.  LMS 3.25.19</t>
  </si>
  <si>
    <t>Women’s Health Block Grants Services funds may only be used to support clinical services only (i.e. Women's Health - Family Planning Services) defined in 253.07. Activities include the full array of women’s health and family planning services including, but not limited to, annual exams, colposcopy, pregnancy testing, perinatal coordination, STI prevention, testing and treatment and IUD placement and removal. This funding is also limited to providers and partners that comply with 253.07 (5). Allocations under 159317 are not available to support agency administration activities. Agency administration activities include; but are not limited to, fiscal agent services, quality oversight reviews of clinical guidelines through the UW Department of OB/GYN, development of tools, resources and information for WHFP guidance and regulation compliance.  Profiles 159329 and 159317 replace profile 159321 as requested by Jennifer Ullsvik 4/25/2019.</t>
  </si>
  <si>
    <t>DHS was awarded a grant in May 2017.  The grant is for a period of 4 years and the total award is $760,000 per year.  The purpose of the grant is to provide funding to improve treatment for adolescents and/or transitional aged youth with substance use disorders and/or co-occurring substance use and mental health disorders by assuring youth state-wide access to evidence based assessments, treatment models, and recovery services supported by the strengthening of the existing infrastructure system.  DHS has identified the  model of Multidimensional Family Therapy (MDFT) for the evidence based practice to be used.  DHS will contract with MDFT International to provide the training, supervision, quality assurance, and fidelity for the evidence based practice of Multidimensional Family Therapy.     </t>
  </si>
  <si>
    <t>The creation of an on-line module training of the bucket approach designed to effectively target CSP and CCS consumers who wish to stop smoking. (CMHBG - ACTIVITY:  MHBG_STATE_596)    </t>
  </si>
  <si>
    <t>Vendor will receive funds to provide a technical assistance forum focusing on mental health and/or substance use in diverse populations.  The forum will be for professionals and individuals working with the diverse population. (MHBG_LOCAL_546)</t>
  </si>
  <si>
    <t>FAIN 90NWC30042, this is regarding the Coronavirus Aid, Relief and Economic Security Act - Aging and Disability Resource Center/No Wrong Door System Funding Opportunity: Critical Relief Funds for COVID-19 Pandemic Response</t>
  </si>
  <si>
    <t>Profile created to track and oversee tribal expenses relating to the Tribal EBS OCI Replacement.  LMS 3.25.19</t>
  </si>
  <si>
    <t xml:space="preserve">This profile will be used to fund the salary and benefit costs for a Population Health Service Fellow for 2 years funded by the Prevention Block Grant. </t>
  </si>
  <si>
    <t>This project provides naloxone for community based organizations to train others on how to respond to an opioid overdose. (435005STRAPRVxx)</t>
  </si>
  <si>
    <t>The Department of Health Services allowable cost manual applies. Report expenditures electronically using the form required by the Department. Summary: Local Income Maintenance agencies receiving funding for processing of applications, reviews, changes and other tasks related to eligibility determination for the FoodShare Program, Medicaid (MA) and BadgerCare Programs, FoodShare Employment and Training (FSET) and Caretaker Supplement Program. IM agencies received an additional $2,601,200 in funding. These amounts are intended to be spent on implementing FSET drug screening and testing, enforcing new FSET able-bodied adult eligibility requirements, enforcing new MA eligibility requirements related to childless adult waivers, and for health savings accounts under MA. Costs reported on this profile ID are allocated to Profile ID's 285 and 286.</t>
  </si>
  <si>
    <t>Profile Type</t>
  </si>
  <si>
    <t>% Reimbursable</t>
  </si>
  <si>
    <t xml:space="preserve">Control on first </t>
  </si>
  <si>
    <t>DO NOT REPORT ON THIS PROFILE  Based on the 100% time reporting completed by the Tribal Dementia Care Specialist all expenses eligible for Medicaid Administrative funding will be reported on Profile 65860. Expenses will allocate 50% to Profile 65861 which is funded from federal dollars and is sum sufficient and 50% to Profile 65862 which is funding with state dollars which then rolls to Profile 65865 which is funded with state dollars.</t>
  </si>
  <si>
    <t>DO NOT REPORT ON THIS PROFILE  Based on the 100% time reporting completed by the Tribal Dementia Care Specialist staff all expenses eligible for Medicaid Administrative funding will be reported on Profile 65860. Expenses will allocate 50% to Profile 65861 which is funded with federal funds and is sum sufficient and 50% to Profile 65862 which is funded with state funds then rolls to Profile 65865 which is funding with state funds and is contract controlled. Contract of no less than $0 required on Profile 65862 to roll expenses for payment on Profile 65865.</t>
  </si>
  <si>
    <t>Find a Profile in GEARS ⚙</t>
  </si>
  <si>
    <t>Monthly CARS Reimbursement reports submitted to CARS and monthly reports detailing budget breakdown of monthly spending submitted to contract administrators/fiscal &amp; grant specialists for spending monitoring. Program will send copy of CARS Expenditure report and Budget Breakdown reports to agencies upon award notifications.</t>
  </si>
  <si>
    <t>Grantees will report expenses for expanding Medication Assisted Treatment (MAT), inducting patients on buprenorphine in an emergency department setting, providing mobile MAT services, and opening opioid treatment programs (OTP).</t>
  </si>
  <si>
    <t>The Dept. of Corrections will report all expenses for Peer Specialist Support Services to this profile ID.</t>
  </si>
  <si>
    <t>Report expenses to this profile for the Community Health Center Program according to 20.435(1)(fh) 250.15(2)(a).  45 day close-out</t>
  </si>
  <si>
    <t>ILSP</t>
  </si>
  <si>
    <t>BRIGHT SPOT</t>
  </si>
  <si>
    <t>Monthly CARS Reimbursement reports submitted to CARS and quarterly reports detailing budget breakdown of monthly spending submitted to contract administrators/fiscal &amp; grant specialists for spending monitoring. Program will send copy of CARS Expenditure report and Budget Breakdown reports to agencies upon award notifications.</t>
  </si>
  <si>
    <t>RESPITE STATE ENHANCE</t>
  </si>
  <si>
    <t>ARPA CAPEX TRIBES</t>
  </si>
  <si>
    <t>MCH EHDI</t>
  </si>
  <si>
    <t>Provide parent peer support services to individuals in Wisconsin who are not eligible for Medicaid.                                                                                                            Individuals throughout Wisconsin; Individuals who are not eligible for Medicaid; individuals in need of parent peer support services.</t>
  </si>
  <si>
    <t>MCH AWB TA</t>
  </si>
  <si>
    <t>Wisconsin Public Health Referral and Access to Information, Services and Resources program (WI PH RAISR) is a statewide system for enhanced I&amp;R services and access to information, services, and resources that is recognized, streamlined, efficient, effective, and easy to use. The WI PH RAISR program facilitates access to enhanced I&amp;R services and resources through an integrated and modernized web portal to provide a customer driven service; web site dashboard search and data features; including the latest voice, chat, text and mobile technology; and state-approved branding with consistent messaging. All services reported under this profile meet the applicable allowable cost policies.</t>
  </si>
  <si>
    <t>HEALTH INS INFO SHIP PART</t>
  </si>
  <si>
    <t>State Health Insurance Assistance Program (SHIP) grant funding is provided by the Wisconsin Department of Health Services under Grant Number 90SAPG0091 from the U.S. Department of Health and Human Services - Administration for Community Living. Grant periods begin April 1 and end March 31 of the following year. This profile will allow CARS contracts for the State Health Insurance Program (SHIP) to begin January 1, rather than April 1. This contract has no rolling profiles. Report to and pay from profile 560435.</t>
  </si>
  <si>
    <t>MIPPA PARTIAL YR SHIP</t>
  </si>
  <si>
    <t>Wisconsin Medicare Improvements for Patients and Providers Act (MIPPA) grant funding supports local agency efforts to conduct outreach and assistance related to Medicare Savings Programs, Low Income Subsidy for Medicare prescription drug costs, and Medicare preventive benefits through grant periods from September 1 through August 31 of the following year. This project is supported by a MIPPA grant from the U.S. Administration for Community Living (ACL). This profile does not have rolling. Costs will be reported to and paid from profile 560625. MIPPA SHIPs</t>
  </si>
  <si>
    <t>TANF</t>
  </si>
  <si>
    <t>The agency will report all CAA Grant expenses to this profile. Grantee will provide a Performance Report no later than 30 days past mid-point of the contract period, and a contract end Performance Report no later than 30 days past contract end date unless otherwise stipulated in writing by DHS.</t>
  </si>
  <si>
    <t>All expenses will be reported to the National Prescription Opiate Litigation funds (settlement dollars). This project funds services that  (1) support federally recognized tribal nations in providing a spectrum of strategies across the continuum of care to address their unique conditions, (2) Provide programs and activities with minimal demands or barriers for participants, while building upon the strengths of local tribal culture, tradition, and practices, and (3) Provide high quality, effective, equitable, understandable, and respectful prevention, harm reduction, treatment, and recovery efforts and services that are responsive to diverse cultural health beliefs and practices, preferred languages, health literacy, and other communication needs.</t>
  </si>
  <si>
    <t>FOR STATE USE ONLY--DO NOT REPORT ON THIS PROFILE  Amounts due from county agencies for non-federal share of Intensive Treatment Program billings for ITP services at Central Wisconsin Center and/or Southern Wisconsin Center. See monthly board billings for more information.</t>
  </si>
  <si>
    <t>VOLUNTARY MEDICAL REFUNDS</t>
  </si>
  <si>
    <t>ACC REC-COLLECTION AGENCY</t>
  </si>
  <si>
    <t>SCSEP GPMS</t>
  </si>
  <si>
    <t>YCSF BSCA</t>
  </si>
  <si>
    <t>JUUL SETTLEMENT TRBL</t>
  </si>
  <si>
    <t>LOW THRESHOLD MOUD SOR3</t>
  </si>
  <si>
    <t>HEALTH DATA ADRC GPR</t>
  </si>
  <si>
    <t>HEALTH DATA ADRC</t>
  </si>
  <si>
    <t>IM SNAP ARPA TRBL</t>
  </si>
  <si>
    <t>MATINJAILSETTING-SABG</t>
  </si>
  <si>
    <t>MPOX CRISIS RESPONSE</t>
  </si>
  <si>
    <t>The Department of Health Services allowable cost policy manual applies. Report expenditures electronically using the form required by the Department. Summary:  Mpox Crisis Response funds will provide resources to community-based organizations, clinical sites, and local health departments and Tribal health centers to initiate or continue mpox response activities related to vaccination coverage and uptake; community engagement, education, and outreach activities as part of mpox response activities; and case/cluster investigation and surveillance. All approved services reported under this profile meet the applicable allowable cost policies.</t>
  </si>
  <si>
    <t>ALLIED HEALTH PROFESSIONALS</t>
  </si>
  <si>
    <t>This is a non-reimbursable profile. Entities reporting expenses under profile 155795 are required to provide a 100% match in non-federal funds. Matching funds are to be reported monthly using this profile number.</t>
  </si>
  <si>
    <t>This is a non-reimbursable profile. Entities reporting reimbursable expenses under profile 155797 are required to provide a 100% match in non-federal funds. Matching funds are to be reported monthly using this profile number.</t>
  </si>
  <si>
    <t>ALLIED HEALTH PROFESSIONALS MATCH</t>
  </si>
  <si>
    <t>TEFAP-CCC</t>
  </si>
  <si>
    <t>TEFAP-CCC TRBL</t>
  </si>
  <si>
    <t>WIC-ARPA</t>
  </si>
  <si>
    <t>The Department of Health Services allowable cost policy manual applies. Report expenditures electronically using the form required by the Department. Summary: WIC-ARPA: USDA grants provided through American Rescue Plan Act of 2021 (P.L. 117-2, ARPA) for outreach, innovation, and program modernization efforts to increase participation and redemption of benefits in the Special Supplemental Nutrition Program for Women, Infants, and Children (WIC) sent to WI WIC Program partners. Terms and Conditions for Funds Available outlined in each individual Scope of Work (SOW).</t>
  </si>
  <si>
    <t>This is a non-reimbursable profile. Agencies reporting expenses under profile 159378 are required to provide a 75% match in non-federal funds to support the same Title X service work. Examples of acceptable match funds include state, local, program income, and in-kind.</t>
  </si>
  <si>
    <t>Agencies reporting services under this profile are providing reproductive health/family planning/Title X services that are equally eligible services under the Maternal Child Health program. Services are supported by federal funds that require a 75% match. Match amounts will be reported using (new profile number request pending) as detailed in the provider contract. All approved services reported under this profile meet the applicable allowable cost policies.</t>
  </si>
  <si>
    <t>The Department of Health Services allowable cost policy manual applies. Report expenditures electronically using the form required by the Department. Summary:  The TEFAP-Commodity Credit Corporation (CCC) funding is to support the storage and distribution of the CCC USDA Foods. Terms and Conditions for Funds Available for Storage and Distribution of Commodity Credit Corporation (CCC) USDA Foods.</t>
  </si>
  <si>
    <t>Recipients will submit monthly and annual progress reports. GEARS expenditure report forms should be submitted monthly.</t>
  </si>
  <si>
    <t>This profile is solely intended for GWAAR, who does the contracting for Wellsky client tracking system, on behalf of the ADRC + TARDS, to pay for the Wellsky license costs that will enable local ADRC staff, hired only for the Independent Living Supports Pilot Program, to be able to access Wellsky.</t>
  </si>
  <si>
    <t>Agencies reporting costs are implementing interventions to address environmental health hazards in either housing or small public water systems. The funding is supported by a CDC Environmental Health Capacity Cooperative Agreement between the Wisconsin Dept of Health Services and the CDC. All approved costs reported under this profile meet the allowable cost policies for the federal funds.</t>
  </si>
  <si>
    <t>All project information will be reported under this ID. This project will improve the data collection with 988, especially the Data Dashboard.</t>
  </si>
  <si>
    <t>Funds associated with this program will be reported under this Profile ID. Agencies will report all expenses to this profile. This program will be used to improve data collection on the dashboard and follow-up, critical incident follow-up and suicide rates.</t>
  </si>
  <si>
    <t>Agencies reporting expenses under this profile are providing services under the Maternal Child Health program. Services are supported by federal funds that require a 75% match. Match amounts will be reported using the match profile ID 193002 that will be detailed in the provider contract. All approved services reported under this profile meet the applicable allowable cost policies.</t>
  </si>
  <si>
    <t>ADRC SUPPORT TA</t>
  </si>
  <si>
    <t>Grant to provide supplemental Substance Use Block Grant funding to support substance use treatment and prevention services to address needs that have arisen due to the pandemic. Services are funded by the Substance Use Prevention, Treatment, and Recovery Support Services Block Grant supplemental grant funding, CFDA 93.959, awarded through the American Rescue Plan Act. Grantees will report all Substance Use Block Grant ARPA supplemental award expenses to this profile.</t>
  </si>
  <si>
    <t>SPAN</t>
  </si>
  <si>
    <t>SURG COLL OP SETTLEMENT</t>
  </si>
  <si>
    <t>Agencies reporting expenses under this profile are providing services allowed the terms of the agreement of the Wisconsin Opioid Pharmaceutical Settlement. All approved services reported under this profile meet the applicable allowable policies. - Surgical Collab of Wisconsin</t>
  </si>
  <si>
    <t>IM COVIDUNWIND REPORT ATJ</t>
  </si>
  <si>
    <t>IM COVID UNWIND FED ATJ</t>
  </si>
  <si>
    <t>Agencies reporting expenses under this profile are providing services under the State Physical Activity and Nutrition Program. GEARS expenditure report forms and progress updates are to be submitted monthly for reimbursement of allowable costs. All approved services reported under this profile meet the applicable allowable cost policies.</t>
  </si>
  <si>
    <t>Local agencies must submit timely GEARS expenditure report form F-00642 to dhs600rcars@dhs.wisconsin.gov.  In addition,please report all actual expenses on the 5.2 ARPA HCBSS Budget Worksheet.  Expenses should be emailed according to the Project Teams Budget Expenses Updates by EOD schedule.</t>
  </si>
  <si>
    <t>Grant to provide supplemental Substance Use Block Grant funding to support substance use treatment and prevention services to address needs that have arisen due to the pandemic. Services are funded by the Substance Use Prevention, Treatment, and Recovery Services Block Grant supplemental grant funding, CFDA 93.959, awarded through the American Rescue Plan Act.</t>
  </si>
  <si>
    <t>Grant to provide supplemental Mental Health Block Grant funding to support mental health services to address needs that have arisen due to the pandemic. Services are funded by the Community Mental Health Services Block Grant supplemental grant funding, CFDA 93.958, awarded through the American Rescue Plan Act. Grantees will report all Community Mental Health Block Grant ARPA supplemental award expenses to this profile.</t>
  </si>
  <si>
    <t>This is a limited-use non-reimbursable profile. Entities reporting expenses under profile 155696 are required to provide a 100% match in non-federal funds. Matching funds are to be reported monthly using this profile number.</t>
  </si>
  <si>
    <t>This is a limited-use reimbursable profile for allowable expenses under the Allied Health Professional Education and Training Grant. Entities reporting reimbursable expenses using this profile must also report 100% matching funds using profile 155697. Reimbursable and matching funds are to be reported monthly.</t>
  </si>
  <si>
    <t>The PATH program has a 33% match requirement to be provided at the local level by each grantee.  This profile will allow reporting of the local match / non-reimbursable match dollar amounts being reported by each grantee.</t>
  </si>
  <si>
    <t>Costs for implementation and creation of various types of ADRC affiliated branding, logo provided by DHS-BADR. This can include signage, vehicle wraps, and any other branding material needed for ADRC outreach.</t>
  </si>
  <si>
    <t>This is a reimbursable profile for allowable expenses under the Maternal Health Innovation (MHI) grant funded by the Health Resource and Services Adminstration. The Department of Health Services allowable cost policy manual applies.  Report expenditures electronically using the form required by the Department. The MHI projects support moving innovation forward in maternal health and/or supporting the strategic plan development for the maternal health task force. Reimbursable funds are to be reported monthly. All approved services reported under this profile meet the applicable cost policies.</t>
  </si>
  <si>
    <t>Wis. Stat. s.46.272 created the Children's Community Options Program. Expenses related to services provided by the county for children who meet the eligibility requirements as defined in 46.272 must be reported to Profile 377. This includes funding that is used as a non-federal matching source for the Children's Long Term Support Waiver.</t>
  </si>
  <si>
    <t>The Department of Health Services allowable cost policy manual applies. Complete and submit monthly GEARS expenditure reports for reimbursement of allowable costs. Refer to agreement for additional reporting requirements. All approved services reported under this profile meet the applicable cost policies.</t>
  </si>
  <si>
    <t>The Department of Health Services allowable cost policy manual applies.  Report expenditures electronically to the program manager to review and approve. Summary: The Overdose Data to Action program helps reduce drug overdoses and the impact of related harms.</t>
  </si>
  <si>
    <t>The Department of Health Services allowable cost policy manual applies.  Report expenditures electronically to the program manager to review and approve.  Summary:  The Comprehensive Suicide Prevention program consists of activities to support injury prevention, research and community based programs related to injury prevention and suicide prevention.</t>
  </si>
  <si>
    <t>Report expenses for the centralized Wisconsin ADRC Network phone line. Users calling into the number, will be redirected to the correct ADRC.</t>
  </si>
  <si>
    <t>Agencies reporting expenses under this profile are providing outreach campaign services related to services detailed in statute 252.12. All approved services reported under this profile meet the applicable allowable cost policies.</t>
  </si>
  <si>
    <t>CSFP-CCC</t>
  </si>
  <si>
    <t>Funds must be used to purchase agricultural commodities, which includes domestically grown and produced foods for distribution to CSFP participants. Wisconsin will have a requirement of emphasis on the purchase of local foods. The foods purchased with the CCC fundng is in addition to the CSFP food package items and must only go to CSFP participants. CSFP Program Coordinator will review monthly expenditure reports and perform regular check-ins and onsite management reviews with participating agencies.</t>
  </si>
  <si>
    <t>The Department of Health Services allowable cost policy manual applies. Complete and submit monthly GEARS expenditure reports for reimbursement of allowable costs. Refer to agreement for additional reporting requirements.</t>
  </si>
  <si>
    <t>The Department of Health Services allowable cost policy manual applies. Report expenditures electronically using the form required by the Department. Summary: RTAC funds are to support the RTAC coordinator contracted position, including lead coordinator responsibility. All approved services reported under this profile meet the applicable allowable cost policies.</t>
  </si>
  <si>
    <t>Expenses associated with the project will be reported on this profile ID.  The expenses will be for services to help promote, sustain, and run Youth Crisis Stabilization Facilities which addresses the needs of youth in crisis.  The purpose of this program is to provide residential crisis stabilization to youth experiencing mental health crisis, to prevent a mental health crisis, or as a step down from hospitalizations. The facilities must follow the rules of WI DHS Admin Code 50.</t>
  </si>
  <si>
    <t>JUUL settlement is administered by the DHS Commercial Tobacco Prevention &amp; Treatment Program to support and enhance the comprehensive response to combat the e-cigarettes/vapes/electronic nicotine delivery systems (ENDS) tobacco usage crisis. Agencies reporting expenses are engaged in programs that provide cessation assistance, education or prevention programs that are designed to reduce the use of ENDS research in support of preventing ENDS programs or equipment that are designed to abate the impact of ENDS and efforts to mitigate the impact of, including by enforcing WI and federal law with respect to disposable ENDS. The funded programs are supported by the JUUL Settlement. All approved services reported under this profile meet the applicable allowable cost policies. Agencies should report expenditures electronically as directed by Tobacco team. DHS allowable cost policy applies.</t>
  </si>
  <si>
    <t>The Department of Health Services allowable cost policy manual applies.  Report expenditures electronically using the form required by the Department. Summary: The Mckinsey Opioid Settlement Funding supports opioid related prevention work and state and community based programs.</t>
  </si>
  <si>
    <t>The expenses for this project will include costs for referrals and resources to people in Wisconsin with the goal of improving access to treatment and support services for people affected by opioid and other substance use. All expenses will be reported to this profile ID.</t>
  </si>
  <si>
    <t>Profile 560370 is an MA-eligible reporting line that allocates to Federal Medicaid (MA) and to GPR according to the most current rate file. Profile 560372 is funded with GPR and is Contract Controlled; Do NOT report to this profile.</t>
  </si>
  <si>
    <t>Profile 560370 is an MA-eligible reporting line that allocates to Federal Medicaid (MA) and to GPR according to the most current rate file. Profile 560371 is funded with Federal MA and is Sum Sufficient. Do NOT report to this profile.</t>
  </si>
  <si>
    <t>Profile 560370 is an MA-eligible reporting line that allocates to Federal Medicaid (MA) and to GPR according to the most current rate file. Profile 560371 is funded with Federal MA and is Sum Sufficient; Do NOT report to this profile. Profile 560372 is funded with GPR and is Contract Controlled; Do NOT report to this profile.</t>
  </si>
  <si>
    <t>Expenses reported to this profile may include costs associated with gathering key informant interviews, surveys, and focus groups. In-state travel expenses and associated supply costs may be included.  Expenses will also include costs associated with data collection, analysis, and reporting. All expenses will be reported to this profile.</t>
  </si>
  <si>
    <t>Expenses reported to this profile will include services addressing substance use prevention for youth across the state of Wisconsin. State Statute 48.545 applies to this program. All expenses will be reported to this profile ID.</t>
  </si>
  <si>
    <t>Expenses reimbursed may include self-directed recovery through recovery-oriented peer support while providing a safe, stable, and supportive environment. Resources to improve outcomes and quality of life for peers utilizing the PRR-V services are covered expenses.</t>
  </si>
  <si>
    <t>Closeout Period</t>
  </si>
  <si>
    <t>Yes</t>
  </si>
  <si>
    <t>ProfileId</t>
  </si>
  <si>
    <t>ReportingProfile</t>
  </si>
  <si>
    <t>ProfileDivision</t>
  </si>
  <si>
    <t>ProfileName</t>
  </si>
  <si>
    <t>ReportInstruction</t>
  </si>
  <si>
    <t>RollIntoProfile</t>
  </si>
  <si>
    <t>ProfileType</t>
  </si>
  <si>
    <t>PercentReimbursable</t>
  </si>
  <si>
    <t>CloseOutPeriod</t>
  </si>
  <si>
    <t>Division of Care and Treatment Services</t>
  </si>
  <si>
    <t>CERTIFIED MENTAL HLTH PRG</t>
  </si>
  <si>
    <t>INITIATIVES FOR COORD SRV</t>
  </si>
  <si>
    <t xml:space="preserve">IMD REGULAR RELOCATIONS  </t>
  </si>
  <si>
    <t xml:space="preserve">IMD-OBRA RELOCATIONS     </t>
  </si>
  <si>
    <t xml:space="preserve">IMD-CONTINUING PLACEMENT </t>
  </si>
  <si>
    <t>Division of Public Health</t>
  </si>
  <si>
    <t xml:space="preserve">TPCP-STATEWIDE T&amp;TA      </t>
  </si>
  <si>
    <t>Division of Medicaid Services</t>
  </si>
  <si>
    <t xml:space="preserve">FSET ADMIN GPR/FED BASE  </t>
  </si>
  <si>
    <t xml:space="preserve">FSET TRANSP GPR/FED BASE </t>
  </si>
  <si>
    <t xml:space="preserve">FSET RETENT GPR/FED BASE </t>
  </si>
  <si>
    <t xml:space="preserve">COUNTY CST INITIATIVES   </t>
  </si>
  <si>
    <t>ADULT PROTECTIVE SERVICES</t>
  </si>
  <si>
    <t xml:space="preserve">NUTRITION REVITALIZATION </t>
  </si>
  <si>
    <t xml:space="preserve">HOTLINE                  </t>
  </si>
  <si>
    <t xml:space="preserve">PREVENTION SPEC PROJS    </t>
  </si>
  <si>
    <t xml:space="preserve">ADRC PROJECT EXPENSE GPR </t>
  </si>
  <si>
    <t xml:space="preserve">HIV INFO &amp; REFERRAL CNTR </t>
  </si>
  <si>
    <t xml:space="preserve">WWWP-GPR CC CFY          </t>
  </si>
  <si>
    <t xml:space="preserve">TPCP-POV-NETWORK         </t>
  </si>
  <si>
    <t>COLCCATE IM STAFF GPR/FED</t>
  </si>
  <si>
    <t xml:space="preserve">NUTRITION REVITALIZE NP  </t>
  </si>
  <si>
    <t xml:space="preserve">SAMS 2000 CDSD           </t>
  </si>
  <si>
    <t xml:space="preserve">WWWP MENOMINEE CONS CONT </t>
  </si>
  <si>
    <t xml:space="preserve">TPCP-NATIVE YOUTH SURVEY </t>
  </si>
  <si>
    <t>Division of Enterprise Services</t>
  </si>
  <si>
    <t xml:space="preserve">CURRENT MONTH A/R        </t>
  </si>
  <si>
    <t>Accounts Receivable</t>
  </si>
  <si>
    <t xml:space="preserve">PRIOR MONTH A/R          </t>
  </si>
  <si>
    <t xml:space="preserve">WIMCR CORRECTION         </t>
  </si>
  <si>
    <t>Adjustment Profile</t>
  </si>
  <si>
    <t xml:space="preserve">WIMCR A/R MOVE           </t>
  </si>
  <si>
    <t xml:space="preserve">A/R CONTRACT EXTENSION   </t>
  </si>
  <si>
    <t xml:space="preserve">TCB INCENT RECOUP        </t>
  </si>
  <si>
    <t xml:space="preserve">ACCOUNTS PAYABLE         </t>
  </si>
  <si>
    <t>CSH ADJ TPA CLTS BCA MTCH</t>
  </si>
  <si>
    <t>CSH ADJ CLTS LEG COP MTCH</t>
  </si>
  <si>
    <t>CSH ADJ TPA CLTS CWA MTCH</t>
  </si>
  <si>
    <t xml:space="preserve">FAM CARE CASH OFFSET     </t>
  </si>
  <si>
    <t>OFFSET OFFSYSTEM PAYMENTS</t>
  </si>
  <si>
    <t xml:space="preserve">WAIVER PRGM/PROV AUDIT   </t>
  </si>
  <si>
    <t xml:space="preserve">HEALTHCHECK/OTH SRVS ADM </t>
  </si>
  <si>
    <t>HEALTHCHECK/OTH SRVS PART</t>
  </si>
  <si>
    <t xml:space="preserve">CARES COVID19 PLAN       </t>
  </si>
  <si>
    <t xml:space="preserve">COVID19 CONTACT TRACING  </t>
  </si>
  <si>
    <t xml:space="preserve">AUDIT ADJUSTMENT         </t>
  </si>
  <si>
    <t xml:space="preserve">CLTS DD PF               </t>
  </si>
  <si>
    <t xml:space="preserve">CLTS DD PF BCA MATCHED   </t>
  </si>
  <si>
    <t xml:space="preserve">CLTS PD PF               </t>
  </si>
  <si>
    <t xml:space="preserve">CLTS PD PF BCA MATCHED   </t>
  </si>
  <si>
    <t xml:space="preserve">CLTS SED PF BCA MATCHED  </t>
  </si>
  <si>
    <t xml:space="preserve">RESOURCE CTR LTCFS       </t>
  </si>
  <si>
    <t xml:space="preserve">CIP II                   </t>
  </si>
  <si>
    <t xml:space="preserve">IM FOODSHARE             </t>
  </si>
  <si>
    <t xml:space="preserve">IM WISCONSIN MEDICAID    </t>
  </si>
  <si>
    <t xml:space="preserve">IM BADGERCARE PLUS T19   </t>
  </si>
  <si>
    <t xml:space="preserve">IM BC+ T21 CHILD         </t>
  </si>
  <si>
    <t xml:space="preserve">IM CARETAKER SUPPLEMENT  </t>
  </si>
  <si>
    <t>IM FOOD STAMPS FOR ALIENS</t>
  </si>
  <si>
    <t xml:space="preserve">CLTS DD AUTISM CWA ADMIN </t>
  </si>
  <si>
    <t xml:space="preserve">CLTS DD OTHER CWA ADMIN  </t>
  </si>
  <si>
    <t xml:space="preserve">CLTS MH AUTISM CWA ADMIN </t>
  </si>
  <si>
    <t xml:space="preserve">CLTS MH OTHER CWA ADMIN  </t>
  </si>
  <si>
    <t xml:space="preserve">CLTS PD OTHER CWA ADMIN  </t>
  </si>
  <si>
    <t xml:space="preserve">LIMITED AGENT PROGRAM    </t>
  </si>
  <si>
    <t>CDC LEAD POISON EXTENSION</t>
  </si>
  <si>
    <t xml:space="preserve">WWWP CC GPR REFUSAL      </t>
  </si>
  <si>
    <t>ADOLESCNT PREG &amp; OUTREACH</t>
  </si>
  <si>
    <t>FSET ADMIN 100% FED SUPPL</t>
  </si>
  <si>
    <t xml:space="preserve">FSET ADMIN 50% LOCAL-FED </t>
  </si>
  <si>
    <t>FSET TRANSP 50% LOCAL-FED</t>
  </si>
  <si>
    <t>FSET RETENT 50% LOCAL-FED</t>
  </si>
  <si>
    <t xml:space="preserve">FSET ADMIN 50% FED MATCH </t>
  </si>
  <si>
    <t xml:space="preserve">FSET TRANSP 50% FEDMATCH </t>
  </si>
  <si>
    <t xml:space="preserve">CST COUNTY EXPANSION     </t>
  </si>
  <si>
    <t xml:space="preserve">REGIONALIZATION PILOT    </t>
  </si>
  <si>
    <t xml:space="preserve">PROJECT YES EVAL         </t>
  </si>
  <si>
    <t xml:space="preserve">PEER SUPPORT 2           </t>
  </si>
  <si>
    <t xml:space="preserve">FAMILY SUPPORT CLTS GPR  </t>
  </si>
  <si>
    <t xml:space="preserve">SUPPLEMENTAL BASIC CNTY  </t>
  </si>
  <si>
    <t>IMD CONTINUING PLACEMENTS</t>
  </si>
  <si>
    <t xml:space="preserve">ADOLESCENT AODA TRT CNTR </t>
  </si>
  <si>
    <t xml:space="preserve">METH PREVENTION          </t>
  </si>
  <si>
    <t xml:space="preserve">CST TRIBES 2016          </t>
  </si>
  <si>
    <t xml:space="preserve">BRIGHTER FUTURES         </t>
  </si>
  <si>
    <t xml:space="preserve">AAA PROJECTS             </t>
  </si>
  <si>
    <t xml:space="preserve">IDP ENHANCEMENT GRANT    </t>
  </si>
  <si>
    <t xml:space="preserve">COUNTY OWI DRUG COURT    </t>
  </si>
  <si>
    <t xml:space="preserve">ED CRISIS ASSESSMENT     </t>
  </si>
  <si>
    <t>Non-Reimbursable</t>
  </si>
  <si>
    <t xml:space="preserve">WH-FP\RH PGR EARNED      </t>
  </si>
  <si>
    <t xml:space="preserve">WH-FP\RH PGR EXPENDED    </t>
  </si>
  <si>
    <t xml:space="preserve">TRIBAL MATCH             </t>
  </si>
  <si>
    <t xml:space="preserve">FAMILY CARE CNTY CONTRIB </t>
  </si>
  <si>
    <t xml:space="preserve">TPA CLTS BCA MATCH FED   </t>
  </si>
  <si>
    <t xml:space="preserve">TPA CLTS BCA LOCAL       </t>
  </si>
  <si>
    <t>CLTS LEGACY COP MATCH FED</t>
  </si>
  <si>
    <t xml:space="preserve">TPA CLTS CWA MATCH FED   </t>
  </si>
  <si>
    <t xml:space="preserve">TPA CLTS CWA LOCAL       </t>
  </si>
  <si>
    <t xml:space="preserve">CLTS DD PF BCA FEDERAL   </t>
  </si>
  <si>
    <t>Sum-Sufficient</t>
  </si>
  <si>
    <t xml:space="preserve">ADRC PROJECT EXPENSE FED </t>
  </si>
  <si>
    <t xml:space="preserve">WWWP-GPR SS.255.06(2)(F) </t>
  </si>
  <si>
    <t xml:space="preserve">BEACON SPECIAL PROJECTS  </t>
  </si>
  <si>
    <t>DEM CGVR SS AFRCN-AM COMM</t>
  </si>
  <si>
    <t>DIRECTORY OF SVCS BIRTH-3</t>
  </si>
  <si>
    <t xml:space="preserve">ADRC PREVENTION GRANT    </t>
  </si>
  <si>
    <t>ADRC CARE TRANSITION PROJ</t>
  </si>
  <si>
    <t xml:space="preserve">EXPANDING CDSMP IN WI    </t>
  </si>
  <si>
    <t xml:space="preserve">ADRC-OC GRANT SPEC PROJ  </t>
  </si>
  <si>
    <t xml:space="preserve">I &amp; A TRIBAL DBS EXPENSE </t>
  </si>
  <si>
    <t>TRIBAL DEMENTIA CARE MA</t>
  </si>
  <si>
    <t xml:space="preserve">I&amp;A TRIBAL ADR EXPENSE   </t>
  </si>
  <si>
    <t xml:space="preserve">ADR FUNCTIONAL SCREEN    </t>
  </si>
  <si>
    <t>IM ADMIN EXPENSE REPORTNG</t>
  </si>
  <si>
    <t xml:space="preserve">IM FS CERTIFICATION      </t>
  </si>
  <si>
    <t xml:space="preserve">IM FS BENEFITS ISSUANCE  </t>
  </si>
  <si>
    <t xml:space="preserve">IM FPW                   </t>
  </si>
  <si>
    <t xml:space="preserve">IM BC+ UCPI              </t>
  </si>
  <si>
    <t xml:space="preserve">IM BC+ STATE             </t>
  </si>
  <si>
    <t xml:space="preserve">IM BC+ PARENTCARETAKERS  </t>
  </si>
  <si>
    <t>Office of the Inspector General</t>
  </si>
  <si>
    <t xml:space="preserve">FS FPI REPORTING         </t>
  </si>
  <si>
    <t xml:space="preserve">MA FPI REPORTING         </t>
  </si>
  <si>
    <t xml:space="preserve">MA CRISIS TRNG CO STAFF  </t>
  </si>
  <si>
    <t xml:space="preserve">IMM E-HEALTH RECORDS     </t>
  </si>
  <si>
    <t xml:space="preserve">IMMUNIZATION             </t>
  </si>
  <si>
    <t>CCCP CANCER INTERVENTIONS</t>
  </si>
  <si>
    <t xml:space="preserve">1815 DIABETES            </t>
  </si>
  <si>
    <t xml:space="preserve">1815 HEART DISEASE PREV  </t>
  </si>
  <si>
    <t xml:space="preserve">1817 SL CVD DISEASE PREV </t>
  </si>
  <si>
    <t xml:space="preserve">1817 SL DIABETES PREV    </t>
  </si>
  <si>
    <t xml:space="preserve">FLUORIDE MOUTHRINSE      </t>
  </si>
  <si>
    <t>RURAL HLTH DENTAL CLINICS</t>
  </si>
  <si>
    <t>WI TOB CNTL PGM-SURV&amp;EVAL</t>
  </si>
  <si>
    <t>WI TOB CNTL PGM-STWD COAL</t>
  </si>
  <si>
    <t xml:space="preserve">CDC WI TCP DISPARITIES   </t>
  </si>
  <si>
    <t>BIOT FOCUS PLANNING EBOLA</t>
  </si>
  <si>
    <t xml:space="preserve">IMMUNIZATION - VFC       </t>
  </si>
  <si>
    <t xml:space="preserve">ECCS                     </t>
  </si>
  <si>
    <t xml:space="preserve">WI PRIMARY CARE - MA     </t>
  </si>
  <si>
    <t xml:space="preserve">BIOT HOSPITAL PREPARE    </t>
  </si>
  <si>
    <t xml:space="preserve">HPP DISASTER MEDICAL     </t>
  </si>
  <si>
    <t xml:space="preserve">BEOH IS DATA SVCS        </t>
  </si>
  <si>
    <t xml:space="preserve">CHRON DIS DOM 4-DIABETES </t>
  </si>
  <si>
    <t xml:space="preserve">CHRON DIS DOM 4 - HDSP   </t>
  </si>
  <si>
    <t>CHRON DIS DOM 4-DIABPPHF2</t>
  </si>
  <si>
    <t xml:space="preserve">HIV PREVENTION (CDC)     </t>
  </si>
  <si>
    <t xml:space="preserve">HIV RW LINK&amp;RETAIN A     </t>
  </si>
  <si>
    <t xml:space="preserve">HIV RW LINK&amp;RETAIN B     </t>
  </si>
  <si>
    <t>RYAN WHITE SPNS LINK CARE</t>
  </si>
  <si>
    <t xml:space="preserve">BCCAP                    </t>
  </si>
  <si>
    <t>WWWP-MEDIA ANNCMTS-ED MAT</t>
  </si>
  <si>
    <t xml:space="preserve">WELL WOMAN WISEWOMAN     </t>
  </si>
  <si>
    <t xml:space="preserve">CONS CONTRACTS CHHD LD   </t>
  </si>
  <si>
    <t xml:space="preserve">PHHS                     </t>
  </si>
  <si>
    <t xml:space="preserve">DUAL PROTECTION SERVICES </t>
  </si>
  <si>
    <t xml:space="preserve">LAUNCH-MILWAUKEE         </t>
  </si>
  <si>
    <t xml:space="preserve">TOBACCO CONTROL 2        </t>
  </si>
  <si>
    <t xml:space="preserve">IPS W WISC TRAINER       </t>
  </si>
  <si>
    <t xml:space="preserve">NASMHPD TTI              </t>
  </si>
  <si>
    <t xml:space="preserve">WI PERSONNEL DEVELOPMENT </t>
  </si>
  <si>
    <t xml:space="preserve">PROS PEER SUPPORT        </t>
  </si>
  <si>
    <t xml:space="preserve">STATEWIDE AODA           </t>
  </si>
  <si>
    <t xml:space="preserve">OPIATE ABUSE PREV/EDUC   </t>
  </si>
  <si>
    <t xml:space="preserve">HUB AND SPOKE PLANNING   </t>
  </si>
  <si>
    <t xml:space="preserve">MFP CAPACITY BUILDING    </t>
  </si>
  <si>
    <t>LEGAL SERVICE TITLE III B</t>
  </si>
  <si>
    <t>ALZH DISEASE TRAIN   INFO</t>
  </si>
  <si>
    <t xml:space="preserve">OMBUDSMAN TITLE 3        </t>
  </si>
  <si>
    <t>TITLE 7 - OMBUD CARES ACT</t>
  </si>
  <si>
    <t>ADSS AFAM EXPANSION GRANT</t>
  </si>
  <si>
    <t xml:space="preserve">CST TRIBES 2015          </t>
  </si>
  <si>
    <t xml:space="preserve">TRIBAL CST EXPANSION     </t>
  </si>
  <si>
    <t xml:space="preserve">SPF PFS II TRIBAL        </t>
  </si>
  <si>
    <t xml:space="preserve">TRIBAL SPF PFS II SEOW   </t>
  </si>
  <si>
    <t xml:space="preserve">MFP TRIBAL EXTENSION     </t>
  </si>
  <si>
    <t xml:space="preserve">HCR-INFRASTRUTURE &amp; QI   </t>
  </si>
  <si>
    <t xml:space="preserve">ASTHMA SERVICES          </t>
  </si>
  <si>
    <t xml:space="preserve">PREVENTION BG AMEND      </t>
  </si>
  <si>
    <t xml:space="preserve">HLTH EQUITY CHECK IN     </t>
  </si>
  <si>
    <t xml:space="preserve">PHER TRIBES              </t>
  </si>
  <si>
    <t xml:space="preserve">MINORITY HEALTH GRANT    </t>
  </si>
  <si>
    <t xml:space="preserve">ENVIR PUB HLTH TRACKING  </t>
  </si>
  <si>
    <t xml:space="preserve">HCR-INFRASTRUCTURE &amp; QI  </t>
  </si>
  <si>
    <t>RW MINORITY AIDS INITIATI</t>
  </si>
  <si>
    <t xml:space="preserve">YCSF                     </t>
  </si>
  <si>
    <t xml:space="preserve">URBAN RURAL WOMEN        </t>
  </si>
  <si>
    <t>URBAN RURAL WOMEN-CAA NCE</t>
  </si>
  <si>
    <t>Womens substance use treatment services; gender-specific and wraparound family support services. This program will aim to reduce the prevalence of alcohol and other substance use disorders and increase behavioral health equity among pregnant and postpartum women, and women with dependent children.  Services are funded by the Substance Abuse Prevention and Treatment Block Grant supplemental grant funding, CFDA 93.959, awarded through the Consolidated Appropriations Act of 2021 (CAA). CAA-NCE funding is from a No-Cost-Extension.    Womens substance use treatment services; gender-specific and wraparound family support services should be reported to this profile.</t>
  </si>
  <si>
    <t>URBAN RURAL WOMEN-SABG</t>
  </si>
  <si>
    <t>Womens substance use treatment services; gender-specific and wraparound family support services. This program will aim to reduce the prevalence of alcohol and other substance use disorders and increase behavioral health equity among pregnant and postpartum women, and women with dependent children.  Services are funded by the Substance Abuse Prevention and Treatment Block Grant supplemental grant funding.    Womens substance use treatment services; gender-specific and wraparound family support services should be reported to this profile.</t>
  </si>
  <si>
    <t>URBAN RURAL WOMEN - ARPA</t>
  </si>
  <si>
    <t>Women's substance use treatment services; gender-specific and wraparound family support services. This program will aim to reduce the prevalence of alcohol and other substance use disorders and increase behavioral health equity among pregnant and postpartum women, and women with dependent children.  Services are funded by the Substance Abuse Prevention and Treatment Block Grant supplemental grant funding, CFDA 93.959, awarded through the American Rescue Plan Act (ARPA).     Women's substance use treatment services; gender-specific and wraparound family support services should be reported to this profile. Services are funded by the Substance Abuse Prevention and Treatment Block Grant supplemental grant funding, CFDA 93.959, awarded through the American Rescue Plan Act (ARPA).</t>
  </si>
  <si>
    <t>URBAN RURAL WOMEN-CAA P2</t>
  </si>
  <si>
    <t>Women's substance use treatment services; gender-specific and wraparound family support services. This program will aim to reduce the prevalence of alcohol and other substance use disorders and increase behavioral health equity among pregnant and postpartum women, and women with dependent children.  Services are funded by the Substance Abuse Prevention and Treatment Block Grant supplemental grant funding, CFDA 93.959, awarded through the Consolidated Appropriations Act of 2021 (CAA).     Women's substance use treatment services; gender-specific and wraparound family support services should be reported to this profile.</t>
  </si>
  <si>
    <t>URBAN RURAL WOMEN-CAA</t>
  </si>
  <si>
    <t xml:space="preserve">WH/FP RH 253.07 GPR      </t>
  </si>
  <si>
    <t xml:space="preserve">WI EHDI TRACK AND SURV   </t>
  </si>
  <si>
    <t xml:space="preserve">TRIBE MFP STAFF + SUPRT  </t>
  </si>
  <si>
    <t xml:space="preserve">BREASTFEEDING CAMPAIGN   </t>
  </si>
  <si>
    <t xml:space="preserve">MCH QI POSITION          </t>
  </si>
  <si>
    <t xml:space="preserve">CARES ADRC               </t>
  </si>
  <si>
    <t xml:space="preserve">WIPP-WCCEAL              </t>
  </si>
  <si>
    <t xml:space="preserve">MH WORKFORCE DEVELOPMENT </t>
  </si>
  <si>
    <t xml:space="preserve">FAMILY SUPPORT-SUPPL AWD </t>
  </si>
  <si>
    <t xml:space="preserve">TRIBAL ADRS COVID19 VAX  </t>
  </si>
  <si>
    <t>RESIDENTIAL RECOVERY TRNG</t>
  </si>
  <si>
    <t>UW-Whitewater CITEE will develop an asynchronous, online training on recovery residence topics by gaining knowledge and insight through listening sessions and community outreach. The recovery residence trainings conducted by CITEE will provide current, and new recovery residence operators, foundational education and resources on core competencies and standards of quality and care.    The Residential Recovery Training ARPA program funds UWW CITEE to develop and package recovery residence trainings to address the needs of Wisconsin recovery residence operators. The purpose of this program is to provide trainings on recovery housing topics for recovery residence operators to receive foundational education and resources on core competencies and standards of quality and care. Grantee will report expenses related to planning and implementation an asynchronous online course by project conceptualization and evaluation, provide data collection and reporting infrastructure. The asynchronous online course outline and re</t>
  </si>
  <si>
    <t xml:space="preserve">CRISIS SERVICES TRAINING </t>
  </si>
  <si>
    <t xml:space="preserve">TPCP-SCHOOLBASEDPROGRAMB </t>
  </si>
  <si>
    <t>No</t>
  </si>
  <si>
    <t xml:space="preserve">TRIBAL DBS PROGRAM       </t>
  </si>
  <si>
    <t xml:space="preserve">TITLE V WH/FP            </t>
  </si>
  <si>
    <t xml:space="preserve">MAT IN A JAIL SETTING    </t>
  </si>
  <si>
    <t>BUPRENORPHINE INDTRNGSOR4</t>
  </si>
  <si>
    <t>Typical expenses may include staff time to provide training to clinicians, purchasing of overdose reversal medications, and harm reduction technologies.    Agencies will report all expenses to this profile.</t>
  </si>
  <si>
    <t xml:space="preserve">TRIBAL EBS NON-MA EXP    </t>
  </si>
  <si>
    <t xml:space="preserve">TRIBAL EBS I/A EXP       </t>
  </si>
  <si>
    <t>CIT SUPPLEMENTAL PROJECTS</t>
  </si>
  <si>
    <t xml:space="preserve">TPCP-CESSATION SUPPORT   </t>
  </si>
  <si>
    <t xml:space="preserve">TPCP CESSATION WINTIP    </t>
  </si>
  <si>
    <t xml:space="preserve">TPCP COMMUNITY INTRVNS   </t>
  </si>
  <si>
    <t xml:space="preserve">TPCP ETHNIC NETWORK      </t>
  </si>
  <si>
    <t xml:space="preserve">TPCP WI WINS             </t>
  </si>
  <si>
    <t xml:space="preserve">TPCP CESSATION OUTREACH  </t>
  </si>
  <si>
    <t xml:space="preserve">TPCP SURVEILLANCE &amp; EVAL </t>
  </si>
  <si>
    <t xml:space="preserve">TPCP YOUTH PROG NOT      </t>
  </si>
  <si>
    <t xml:space="preserve">TPCP YOUTH PROG FACT     </t>
  </si>
  <si>
    <t xml:space="preserve">TPCP YOUNG ADULT SPARK   </t>
  </si>
  <si>
    <t>TPCP CESSATION PREG SMOKE</t>
  </si>
  <si>
    <t xml:space="preserve">COM HLTH CNTRS CLINICS   </t>
  </si>
  <si>
    <t xml:space="preserve">CHC ELC                  </t>
  </si>
  <si>
    <t xml:space="preserve">DPH PHEP COVID19         </t>
  </si>
  <si>
    <t xml:space="preserve">DPH PHEP COVID19 TRIBAL  </t>
  </si>
  <si>
    <t xml:space="preserve">PUB HLTH OPIOD RESPONSE  </t>
  </si>
  <si>
    <t>988 SUPPLEMENTAL</t>
  </si>
  <si>
    <t>This supplemental funding will be used to expand capacity of the Wisconsin Lifeline center to provide 988 call/chat/text and follow up services.  Grantees will report expenses related to increasing capacity of Lifeline centers to meet the projected volume of 988 contacts. Program expenses will be associated with staff hiring, training, and retention, the coordination between Lifeline centers and Wisconsin's crisis response system at large, the preparation and development of the Unified Platform at the Lifeline center. Program expenses will be associated with the development of infrastructure, developing policies and protocols, modifying electronic records and other planning and development steps.</t>
  </si>
  <si>
    <t xml:space="preserve">SOR ADDICTION REC LINE   </t>
  </si>
  <si>
    <t xml:space="preserve">STR NALOXONE             </t>
  </si>
  <si>
    <t>PEER SPECIALIST TRG CAA</t>
  </si>
  <si>
    <t>This program provides the testing activities for the Peer Specialist certification and recertification activities for the State's Certified Peer Specialist program.  The program will be funded through the use of MHBG funds.    The agency will report all of their eligible expenses to the above profile number.</t>
  </si>
  <si>
    <t>PEER SPECIALIST CERT</t>
  </si>
  <si>
    <t>HARM REDUCT VEND MACHINES</t>
  </si>
  <si>
    <t>This program provides an opportunity to protect and promote the health and safety of people who use drugs. Public health vending machines act as a highly accessible, safe option for people to obtain free lifesaving help, including fentanyl test strips and NARCAN®/naloxone, the opioid overdose reversal medication. (CFDA ).    Funds associated with this project are to be reported on the above CARS profile ID. The Department of Health Services allowable cost manual applies. The purpose of the Harm Reduction Vending Machine program is to purchase a public health vending machine (indoor/outdoor) and/or supplies limited to NARCAN/naloxone and fentanyl test strip supplies. The awards are funded by SABG Funds.</t>
  </si>
  <si>
    <t>This program provides an opportunity to protect and promote the health and safety of people who use drugs. Public health vending machines act as a highly accessible, safe option for people to obtain free lifesaving help, including fentanyl test strips and NARCAN®/naloxone, the opioid overdose reversal medication. (CFDA ).    Funds associated with this project are to be reported on the above CARS profile ID. One final report due 30 days after contract period end. The Department of Health Services allowable cost manual applies. The purpose of the  Harm Reduction Vending Machine program is to purchase a public health vending machine (indoor/outdoor) and/or supplies limited to NARCAN/naloxone and fentanyl test strip supplies. The awards are funded by SABG Carryover Funds.</t>
  </si>
  <si>
    <t xml:space="preserve">MCH REPRODUCTIVE HEALTH  </t>
  </si>
  <si>
    <t>QTT SUPPORT AND TRAINING</t>
  </si>
  <si>
    <t>This program is a statewide program to support the training and development of Qualified Treatment Trainee (QTT) staff and supervisors throughout Wisconsin by building capacity for statewide QTT positions and investing in QTT supervision development.     The project funds the following types of mini-grants: expanding agencies, emerging agencies, culturally responsive grants. The purpose of the program is to support agencies to gain capacity and resources to hire QTTs in future years and enhance their services to underserved populations through the implementation of culturally and linguistically appropriate standards (CLAS).     Services are funded by General Purpose Revenue (GPR). Agencies will report all expenses to this profile.</t>
  </si>
  <si>
    <t>COMPREHENSIVE DBT BSCA</t>
  </si>
  <si>
    <t>This program addresses the needs of people with SMI/SED/SUD, often who are in crisis, by training clinicians statewide to provide Dialectical Behavior Therapy (DBT), an evidence-based practice. Services are funded by the Bipartisan Safer Communities Act (BSCA).                                                                                                                     Funds associated with this project will be reported on this profile ID. This project funds services to address the needs of people with SMI/SED/SUD. The purpose of these services is to provide training and consultation to clinicians statewide to address behavioral health needs. Services are funded by the Bipartisan Safer Communities Act (BSCA).</t>
  </si>
  <si>
    <t>988 MESSAGING</t>
  </si>
  <si>
    <t>This program addresses the need to research, plan, and implement statewide marketing and messaging materials and services for Wisconsins 988 services offering 24/7 call, text, or chat to people experiencing a mental health or substance use crisis.    Funds associated with this project will be reported on this profile ID. The project funds media planning, placement, reporting, and outreach tasks. The purpose of the program is to reach audiences that will benefit from being informed of the 988 services available in Wisconsin. Services are funded by the Mental Health Block Grant.</t>
  </si>
  <si>
    <t>METH ADDICTION TXTRAINING</t>
  </si>
  <si>
    <t>This program addresses the need to expand and enhance the training of substance use disorder (SUD) treatment providers on evidence-based treatments to use with clients who struggle with methamphetamine addiction. These funds are identified on the 2021-23 budget (Act 58), which placed funding in the Joint Committee on Finance program supplements appropriation for several substance abuse initiatives including Methamphetamine- Addiction Treatment Training.     The University of Wisconsin-Milwaukee Center for Urban Population Health (CUPH) will provide statewide, evidence-based training sessions on treatment techniques, to outpatient substance use disorder (SUD) treatment providers, who provide services to clients who are in need of methamphetamine substance use treatment services. The purpose of this program is to train on, and promote best practices, to enhance the quality of SUD services statewide.     This programming is GPR funded. Agencies will report all expenses to this profile.</t>
  </si>
  <si>
    <t xml:space="preserve">YOUTH AODA               </t>
  </si>
  <si>
    <t>COVID19 CONTACT TRACING T</t>
  </si>
  <si>
    <t>CARES COVID19 PLAN TRIBAL</t>
  </si>
  <si>
    <t xml:space="preserve">ADHLT TRAINING           </t>
  </si>
  <si>
    <t xml:space="preserve">ADRC SUPPORT PROJ        </t>
  </si>
  <si>
    <t xml:space="preserve">COMM DISEASE CTRL &amp; PREV </t>
  </si>
  <si>
    <t xml:space="preserve">PHHS FELLOW              </t>
  </si>
  <si>
    <t>BIRTH DEFECT/CYSHCN PROJ2</t>
  </si>
  <si>
    <t xml:space="preserve">TITLE X WH/FP TA &amp; TRN   </t>
  </si>
  <si>
    <t xml:space="preserve">FP DUAL PROTECTION SITE  </t>
  </si>
  <si>
    <t xml:space="preserve">AMCHP TELEHEALTH TRIBAL  </t>
  </si>
  <si>
    <t>ALCOHOL POLICY PROJ CAA</t>
  </si>
  <si>
    <t>This profile provides funding for training, information, and technical assistance on issues related to evidence-based alcohol policy. Services are funded by the Substance Abuse Prevention and Treatment Block Grant supplemental grant funding, CFDA 93.959, awarded through the Coronavirus Response and Relief Supplement Appropriations Act.    Costs associated with the Alcohol Policy Project should be reported to this profile. Allowable expenses are training, information, and technical assistance on issues related to evidence-based alcohol policy for municipal leaders, law enforcement, health departments, and community coalitions throughout Wisconsin. Services are funded by the Substance Abuse Prevention and Treatment Block Grant supplemental grant funding, CFDA 93.959, awarded through the Coronavirus Response and Relief Supplement Appropriations Act.</t>
  </si>
  <si>
    <t xml:space="preserve">MH REDESIGN              </t>
  </si>
  <si>
    <t xml:space="preserve">MIPPA-ADRC               </t>
  </si>
  <si>
    <t xml:space="preserve">MIPPA-AAA                </t>
  </si>
  <si>
    <t xml:space="preserve">BOLD                     </t>
  </si>
  <si>
    <t xml:space="preserve">BOLD SPECIAL PROJ        </t>
  </si>
  <si>
    <t>WH/FP RH 255.06 (2)(D)</t>
  </si>
  <si>
    <t xml:space="preserve">EBS OCI REPLACEMENT      </t>
  </si>
  <si>
    <t>R&amp;B RSUD OP SETTLEMENT</t>
  </si>
  <si>
    <t>This profile is to provide funding to counties for Room and Board services associated with Residential Substance Use Disorder treatment. Funding is via Opioid Settlement dollars.     The Room and Board Residential Substance Use Disorder (RSUD) Opioid Settlement provides funding for uncovered costs of room and board for individuals with Medicaid who are in need of residential substance use disorder (RSUD) treatment programs due to an Opioid Use Disorder (OUD). Counties should report the uncovered room and board costs for eligible clients to this profile.</t>
  </si>
  <si>
    <t>RB RSUD OP SETTLMNT TRBL</t>
  </si>
  <si>
    <t xml:space="preserve">PHEP ZIKA PLANNING       </t>
  </si>
  <si>
    <t xml:space="preserve">ADRC AND AU SUP PROJ     </t>
  </si>
  <si>
    <t xml:space="preserve">ALZHEIMERS AWARENESS     </t>
  </si>
  <si>
    <t>GWAAR - ILSP WELLSKY</t>
  </si>
  <si>
    <t xml:space="preserve">REGIONAL CRISIS GRANTS   </t>
  </si>
  <si>
    <t xml:space="preserve">WH/FP RH 253.07 (E)      </t>
  </si>
  <si>
    <t xml:space="preserve">WH/FP RH 253.07(4)(A)    </t>
  </si>
  <si>
    <t xml:space="preserve">WH/FP RH 253.07 (D)      </t>
  </si>
  <si>
    <t>ARPA TRIBAL ADR SPEC</t>
  </si>
  <si>
    <t xml:space="preserve">IVP TEEN DRIVING PROGRAM </t>
  </si>
  <si>
    <t xml:space="preserve">CMHSBG SUPPORTED EMPLOY  </t>
  </si>
  <si>
    <t xml:space="preserve">TOBACCO CONTROL          </t>
  </si>
  <si>
    <t xml:space="preserve">MENTAL HEALTH PROJECTS   </t>
  </si>
  <si>
    <t xml:space="preserve">TRIBAL DCS LTCFS DATA    </t>
  </si>
  <si>
    <t>MATERNAL HEALTH INNOV</t>
  </si>
  <si>
    <t>MATERNAL HEALTH INNOVATION PROGRAM TRIBE</t>
  </si>
  <si>
    <t>This is a reimbursable profile for allowable expenses under the Allied Health Professional Education and Training Grant. Entities reporting reimbursable expenses using this profile must also report 100% matching funds using profile 155796. Reimbursable and matching funds are to be reported monthly.</t>
  </si>
  <si>
    <t>ADVANCED PRACTICE CLINICIAN</t>
  </si>
  <si>
    <t>This is a reimbursable profile for allowable expenses under the Advanced Practice Clinician Training Grant. Entities reporting reimbursable expenses using this profile must also report 100% matching funds using profile 155798. Reimbursable and matching funds are to be reported monthly.</t>
  </si>
  <si>
    <t xml:space="preserve">DUAL PROTECTION MATCH    </t>
  </si>
  <si>
    <t>ADVANCED PRACTICE CLINICIAN MATCH</t>
  </si>
  <si>
    <t>MCH-LGBTQ YOUTH MATCH</t>
  </si>
  <si>
    <t>This is a non-reimbursable profile. Agencies reporting expenses under profile 159390 are required to provide a 75 percent match in non-federal funds to support the same MCH work. Examples of acceptable match funds include state, local, program income, and in-kind.</t>
  </si>
  <si>
    <t>MCH-TITLE X SUPPORT MATCH</t>
  </si>
  <si>
    <t>AHP LIMITED USE PROFILE</t>
  </si>
  <si>
    <t>AHP LIMITED USE MATCH</t>
  </si>
  <si>
    <t xml:space="preserve">T7-EA SPECIAL PROJECTS   </t>
  </si>
  <si>
    <t xml:space="preserve">ADRC GRS-13 DPH          </t>
  </si>
  <si>
    <t xml:space="preserve">ADRC GRS-13 DMS          </t>
  </si>
  <si>
    <t>CRISIS MOBILE TRAINNIG</t>
  </si>
  <si>
    <t>This initiative is to support the development and implementation of additional crisis training specific to ommunity-based mobile crisis throgh the UW-Green Bay Behavioral Health Training partnership.  Grantee will report expenses related to planning and implementation to provide crisis training related to harm reduction, substance use disorders, teaming, telehelath, and inclusioin of peer specialists for county crisis staff and ancillary crisis service providers.  Program expenses will be associated with the deelopment of training mterials, training infrastructure and staff time to develop the project.</t>
  </si>
  <si>
    <t>This initiative is to support the development and implementation of additional crisis training specific to community-based mobile crisis through the UW-Green Bay Behavioral Health Training Partnership. Grantees will report expenses related to planning and implementation to provide crisis training related to harm reduction, substance use disorders, teaming, telehealth, and inclusion of peer specialists for county crisis staff and ancillary crisis service providers.  Program expenses will be associated with the development of training materials, training infrastruction and staff time to develop the project.</t>
  </si>
  <si>
    <t xml:space="preserve">DELTA SEALANTS           </t>
  </si>
  <si>
    <t xml:space="preserve">DENTAL SEAL HIGH RISK    </t>
  </si>
  <si>
    <t>2109 CHW COVID RESPONSE</t>
  </si>
  <si>
    <t>This funding will enhance and expand CHWs role in COVID-19 response and recovery. The sub-grantees will submit progress reports quarterly and at the end of the fiscal year. CARS expenditure reports should be submitted monthly.</t>
  </si>
  <si>
    <t>TOBACCO USE AND TREATMENT</t>
  </si>
  <si>
    <t>This funding will be utilized for webinar development and delivery, resource development, tailored training and technical assistance to support DHS-75 providers and dissemination of survey to measure outcomes.  Grantees will report expenses related to the develoment and delivery of trainings and resources that will support DHS-75 providers.  Program expenses will be associated with the development of tools, resoures, training and technical assistance around tobacco use and treatment in order to support DHS-75 providers.</t>
  </si>
  <si>
    <t xml:space="preserve">HUB &amp; SPOKE PLANNING     </t>
  </si>
  <si>
    <t>SUD TX PLATFORM</t>
  </si>
  <si>
    <t>This funding will be utilized for the development of an online substance use disorder treatment platform for the State of Wisconsin.The platform will provide for the location, comparison and review of treatment programs in the state.  Per GFO#GPR2022TXPLATFORM  funded with GPR funds,    Grantees will report expenses related to the development and implementation of the treatment comparison platform including staff expenses</t>
  </si>
  <si>
    <t>988 DATA AGREEMENT</t>
  </si>
  <si>
    <t>This funding will be used to oversee data collection, monitoring, reporting, and training to meet the requirements for performance measurement and reporting.  The funding source is federal SAMSHA grant awarded to DHS to expand 988 Lifeline center(s) capacity.  Grantees will report expenses related to overseeing data collection, monitoring, reporting, and training to meet the requirements for performance measurement and reporting as it relates to the Wisconsin Lifeline center.  The funding source is a federal SAMSHA grant awarded to DHS to expand 988 Lifelong center(e) capacity.</t>
  </si>
  <si>
    <t xml:space="preserve">WI SOUND BEGINNINGS RSC  </t>
  </si>
  <si>
    <t xml:space="preserve">TITLE X SERVICES         </t>
  </si>
  <si>
    <t>2110 CHW CCR-ETA</t>
  </si>
  <si>
    <t>This funding supports training and technical assistance to recipients of CHWs for COVID Response and Resilient Communities (CCR) CDC-RFA-DP21-2109. The sub-grantee will submit progress reports monthly and at the end of the fiscal year. CARS expenditure reports should be submitted monthly.</t>
  </si>
  <si>
    <t>2111 SDOH PLAN</t>
  </si>
  <si>
    <t>This funding supports development of an implementation-ready Social Determinants of Health accelerator plan to reverse health inequities by strengthening community-clinical linkages and social connectedness. The sub-grantee will submit progress reports monthly and at the end of the fiscal year. CARS expenditure reports should be submitted monthly.</t>
  </si>
  <si>
    <t>LIVABLE COMMUNITY</t>
  </si>
  <si>
    <t>This funding provides resources enhance personal independence; allow residents to age in place; and foster residents’ engagement in the community’s civic, economic, and social life. And it equitably serves residents of all ages, ability levels, incomes, races, ethnicities, and other backgrounds. In its essence, livable communities are the built environment that support social connection. This competitive grant opportunity is intended to provide local communities with the resources to form or enhance a local coalition and develop innovative and relevant solutions that address the unique needs of local populations and communities.</t>
  </si>
  <si>
    <t xml:space="preserve">SOR MAT EXPANSION        </t>
  </si>
  <si>
    <t xml:space="preserve">STR SBIRT                </t>
  </si>
  <si>
    <t xml:space="preserve">STR ER REC. COACH        </t>
  </si>
  <si>
    <t>This funding is provided to strategically plan and implement messaging for 988 in Wisconsin, the new dialing code for the National Suicide Prevention Lifeline, which goes into effect on or before July 16, 2022.  The funding will provide analysis on important messaging factors such as who to message to and what are the best delivery methods.  Services are funded by the 988 State Planning Grant funding which are private funds through Vibrant Emotional Health.  Grantee will report all expenses associated with 988 Messaging to this profile.</t>
  </si>
  <si>
    <t xml:space="preserve">SU TX TRANSITION         </t>
  </si>
  <si>
    <t xml:space="preserve">UNMET NEEDS SOR 2        </t>
  </si>
  <si>
    <t xml:space="preserve">MAT IMP EXPANSION SOR 2  </t>
  </si>
  <si>
    <t>UNMET NEEDS SOR3</t>
  </si>
  <si>
    <t>This funding is provided to expand medication-assisted treatment (MAT) accessibility for opioid use and stimulant use disorders, increase evidence-based treatments for stimulant use disorders, and serve individuals/communities experiencing unmet opioid or stimulant use treatment needs. Services will be funded by the State Opioid Response 3 Grant (CFDA 93.788).     Final financial expense reports will be due 45 days after the contract end date.               Grantees will report all expenses for Opioid and Stimulant Treatment Unmet Needs SOR3 to this profile.</t>
  </si>
  <si>
    <t>UNMET NEEDS SOR3 TRBL</t>
  </si>
  <si>
    <t>This funding is provided to expand medication-assisted treatment (MAT) accessibility for opioid use and stimulant use disorders, increase evidence-based treatments for stimulant use disorders, and serve individuals/communities experiencing unmet opioid or stimulant use treatment needs. Services will be funded by the State Opioid Response 3 Grant (CFDA 93.788).             Grantees will report all expenses for Opioid and Stimulant Treatment Unmet Needs SOR3 to this profile.   Final financial expense reports will be due 45 days after the contract end date.</t>
  </si>
  <si>
    <t xml:space="preserve">SOR ED2 RECOVERY         </t>
  </si>
  <si>
    <t xml:space="preserve">ED2 RECOVERY SOR 2       </t>
  </si>
  <si>
    <t>WFD TA FORUM-ARPA TRS</t>
  </si>
  <si>
    <t>This funding is provided for the Workforce Development TA Forum. The grants will be funded by ARPA Treasury funds.  Funds associated with this project are to be reported on the above CARS profile ID. The Department of Health Services allowable cost manual applies. The purpose of the Workforce Development TA Forum is to provide a technical assistance forum for community-based behavioral health professionals. The awards are funded by ARPA Treasury.</t>
  </si>
  <si>
    <t>ADDICTIONRECOVERYLINESOR3</t>
  </si>
  <si>
    <t>This funding is provided for the Wisconsin Addiction Recovery Line. Help lines will be funded by the State Opioid Response 3 Grant (CDFA 93.788).      Funds associated with this project are to be reported on the above CARS profile ID. The Department of Health Services allowable cost manual applies. The purpose of the Wisconsin Addiction Recovery Helpline is to educate and connect callers to available resources and supports that will aid in their substance use recovery. Services are funded by the State Opioid Response grant.</t>
  </si>
  <si>
    <t>ED2 RECOVERY SOR3</t>
  </si>
  <si>
    <t>This funding is provided for the Emergency Department 2 Recovery program serving the State of Wisconsin. Funds are provided by the State Opioid Response 3 Grant (CDFA 93.788).    Funds associated with this project are to be reported on the above CARS profile ID. The Department of Health Services allowable cost manual applies. The purpose of the ED2 Recovery program is to provide peer-support services by Recovery Coaches and/or Peer-Support Specialists in hospital-settings across the state of Wisconsin, specifically in Emergency Departments. These services are funded by the State Opioid Response grant.</t>
  </si>
  <si>
    <t xml:space="preserve">ALLIANCE WI PREV SOR 2   </t>
  </si>
  <si>
    <t>ALLIANCE WI YOUTH SOR3</t>
  </si>
  <si>
    <t>This funding is provided for regional prevention grants to support local community coalitions to provide opioid related prevention activities.  Services will be funded by the State Opioid Response 3 Grant (CDFA 93.788).     Grantees will report all expenses for opioid related community coalition prevention activities to this profile.</t>
  </si>
  <si>
    <t xml:space="preserve">OTP EXPANSION SOR 2      </t>
  </si>
  <si>
    <t>DATA COLLECTION SOR3</t>
  </si>
  <si>
    <t>This funding is provided for data collection associated with and required by the State Opioid Response Grant 3. Data collection services will be funded by the State Opioid Response 3 Grant (CDFA 93.788).        Grantees will report all expenses for SOR3 GPRA data collection to this profile.    Final financial expense reports will be due 45 days after the contract end date.</t>
  </si>
  <si>
    <t xml:space="preserve">DATA COLLECTION SOR 2    </t>
  </si>
  <si>
    <t xml:space="preserve">OPIOID TX CENTERS SOR 2  </t>
  </si>
  <si>
    <t xml:space="preserve">ADD RECOVERY LINE SOR 2  </t>
  </si>
  <si>
    <t xml:space="preserve">IM FSET FED MA AMOUNTS   </t>
  </si>
  <si>
    <t xml:space="preserve">STR PHASE II             </t>
  </si>
  <si>
    <t xml:space="preserve">PRISONER REINTEGRATION   </t>
  </si>
  <si>
    <t>SOCIAL ISO &amp; LONELINESS</t>
  </si>
  <si>
    <t xml:space="preserve">This competitive grant opportunity is intended to provide local communities with the resources to form or enhance a local coalition and develop innovative and relevant solutions that address the unique needs of local populations and communities.                                            </t>
  </si>
  <si>
    <t>CRISIS PROG ENHANCEMENT</t>
  </si>
  <si>
    <t>These programs will enhance crisis services in rural areas where there are gaps and needs in the crisis continuum.     Funds associated with these programs will be reported on this profile ID. These programs are provided by counties or multiple counties under DHS 34 Emergency Services. Funding is under state general purpose revenue to comply with 2021 Wisconsin Act 184.</t>
  </si>
  <si>
    <t xml:space="preserve">PREVENTION STAFF AODA    </t>
  </si>
  <si>
    <t xml:space="preserve">URBAN RURAL WOMEN TRIBES </t>
  </si>
  <si>
    <t>WITHDRAWAL MGMT CTRS</t>
  </si>
  <si>
    <t>These centers address the needs of people who require withdrawal and stabilization related to substance use or co-occurring substance use and mental health needs. These centers will be new programs that are part of the substance use service array effective October 1, 2022 with the implementation of revised DHS 75, substance use administrative code.      Funds associated with this project will be reported on this profile ID. This project funds residential services under DHS 75 administrative code to address the needs of people with substance use or co-occurring substance use and mental health needs. The purpose of the program is to address withdrawal and stabilization needs. Services are funded by the American Rescue Plan Act (ARPA) and DHS 34 Emergency Services Medicaid reimbursement.</t>
  </si>
  <si>
    <t xml:space="preserve">IM FSET MA GPR TRIBE     </t>
  </si>
  <si>
    <t xml:space="preserve">IM FSET MA FED TRIBE     </t>
  </si>
  <si>
    <t xml:space="preserve">URBAN/RURAL WOMEN AGENCY </t>
  </si>
  <si>
    <t>WI YOUTH PREVENTION</t>
  </si>
  <si>
    <t>The Wisconsin Youth Prevention program provides evidence-based substance use primary prevention services for children and youth in grades K-12 in Wisconsin counties and tribes. This program is funded through the Coronavirus Response and Relief Supplemental Act.  The agency will report all of their eligible expenses to the above profile number.</t>
  </si>
  <si>
    <t>WI YOUTH PREVENTION TRBL</t>
  </si>
  <si>
    <t xml:space="preserve">WIPP-IMPROVE WCCEAL      </t>
  </si>
  <si>
    <t xml:space="preserve">DELTA DENTAL-SAS PLUS    </t>
  </si>
  <si>
    <t xml:space="preserve">DIABETES PRS2011         </t>
  </si>
  <si>
    <t xml:space="preserve">WIC CSHCN SPECIAL PROJ   </t>
  </si>
  <si>
    <t xml:space="preserve">IMMUNIZATION - TRIBE     </t>
  </si>
  <si>
    <t xml:space="preserve">UYI SUPPLEMENTAL AWARD   </t>
  </si>
  <si>
    <t>UWGB CCISY LOCAL MA MATCH</t>
  </si>
  <si>
    <t xml:space="preserve">UWBG CCISY LOCAL         </t>
  </si>
  <si>
    <t xml:space="preserve">UWBG CCISY LOCAL FED MA  </t>
  </si>
  <si>
    <t xml:space="preserve">TAP-COUNTY               </t>
  </si>
  <si>
    <t xml:space="preserve">STR WAITLIST             </t>
  </si>
  <si>
    <t xml:space="preserve">IV DRUG ABUSE TREATMENT  </t>
  </si>
  <si>
    <t xml:space="preserve">ALLIANCE WI YTH          </t>
  </si>
  <si>
    <t>ROOM/BOARD RSUD MCKINSEY</t>
  </si>
  <si>
    <t>The Room and Board RSUD McKinsey provides funding to counties and tribal nations to pay for uncovered room and board expenses associaed with residential substance use disorder treatment for individueals with Opioid Use Disorders.  Bi-annual performance reports to provide data on need for RSUD services for individuals with OUD and all substances, individuals receiving funding assistance for room and board, days of service and rates for reimbursements.</t>
  </si>
  <si>
    <t xml:space="preserve">SEXUAL RISK AVOIDANCE ED </t>
  </si>
  <si>
    <t xml:space="preserve">WI-RX PDO GRANT          </t>
  </si>
  <si>
    <t xml:space="preserve">IV DRUG TRTMT COMMUNITY  </t>
  </si>
  <si>
    <t>URBAN RURAL WOMEN - CAA 2</t>
  </si>
  <si>
    <t>The purpose of this program is to provide comprehensive, trauma-responsive, culturally and linguistically relevant substance use disorder (SUD) treatment services for women, in urban and rural settings. This program will aim to reduce the prevalence of alcohol and other substance use disorders and increase behavioral health equity among pregnant and postpartum women, and women with dependent children. The grant’s primary focus is to provide comprehensive SUD treatment, intervention, and recovery support services to pregnant, postpartum, and parenting women, with pregnant women being a priority. In addition, CAA and ARPA grant funds have a particular emphasis on addressing behavioral health needs related to the COVID-19 pandemic. Funds associated with this project will be reported on this profile ID. URW-CAA 2 funds for Meta House, will be contracted for a different end date (03/15/2023-12/31/2023) than other URW-CAA Part 2 agencies, resulting in a new Profile ID being needed.</t>
  </si>
  <si>
    <t>HUB AND SPOKE PLANNING 2</t>
  </si>
  <si>
    <t>The purpose of this program is to develop a Hub and Spoke substance use treatment provider site with the capacity to coordinate integrated and comprehensive service needs for Medicaid enrolled members. The funding is to support planning, program development, infrastructure and implementation of the program to launch the Hub and Spoke benefit through Forwardhealth.     Opioid Settlement Funds associated with this project will be reported on this profile ID. These funds cover the planning, infrastructure, and implementation of a pilot program that will provide adult substance use disorder services that will be covered by the Hub and Spoke benefit through Forwardhealth. These funds will support the grantee in building the foundation for this program from ground up and launch the program in the near future.</t>
  </si>
  <si>
    <t xml:space="preserve">OH WORKFORCE ACTIVITIES  </t>
  </si>
  <si>
    <t xml:space="preserve">WIC GRANTS               </t>
  </si>
  <si>
    <t>WORKFORCE DEV TA FORUM</t>
  </si>
  <si>
    <t>LOW THRESHOLD MOUD-STLMT</t>
  </si>
  <si>
    <t>The Purpose of the Low Threshold MOUD grant is to address the barriers for individuals to receive medications for  Opioid Use Disorder using FDA-approved medications.     All expenses will be reported to the National Prescription Opiate Litigation funds (settlement dollars). This project funds services that  (1) support federally recognized tribal nations in providing a spectrum of strategies across the continuum of care to address their unique conditions, (2) Provide programs and activities with minimal demands or barriers for participants, while building upon the strengths of local tribal culture, tradition, and practices, and (3) Provide high quality, effective, equitable, understandable, and respectful prevention, harm reduction, treatment, and recovery efforts and services that are responsive to diverse cultural health beliefs and practices, preferred languages, health literacy, and other communication needs.</t>
  </si>
  <si>
    <t xml:space="preserve">WIC INFRASTRUCTURE       </t>
  </si>
  <si>
    <t>HOMELESS OUTREACH-PT 2</t>
  </si>
  <si>
    <t>The purpose of the Homeless and Outreach Supports Program is to provide outreach services to those who are homeless and living in the streets or emergency shelter in an effort to engage and enroll in programs that will assist in achieving stability and support. The proposed services and outcomes that will be achieved are as follows:  - Complete outreach activities to individuals who are experiencing homelessness and living with a mental health disorder.  - Enroll individuals who are experiencing homelessness and living with a mental health disorder in case management services.       o Enrollment in case management services will allow individuals who are homeless to get connected to the following services:  coordinated entry, housing, mental health supports, Social Security benefits, alcohol and drug treatment, and other supports needed to stabilize the individual or household.         o In order to form relationships with identified individuals, all staff performing outreach and enrollment will follow trauma</t>
  </si>
  <si>
    <t xml:space="preserve">PUB HLTH CRISIS RESPONSE </t>
  </si>
  <si>
    <t>HOMELESS &amp; OUTREACH CAA</t>
  </si>
  <si>
    <t>The purpose of he Homeless and Outreach Supports Program is to provide outreach services to those who are homeless and living in the streets or emergency shelter in an effort to engage and enroll in programs that will assist in achieving stabilithy and support. Grantees will report expenses related to planning and implementation of projects to provide outreach services to those who are homeless and living in the streets or emergency shelter in an effort to engage and enroll in programs that will assist in achieving stability and support. Programs expenses will be associated with the development of infrastructure, the hiring and training of staff, developing policies and protocols, modifying electronic records and other planning and development steps. Services are funded by the Mental Health Block Grant supplemental grant funding, CFDA 93.958, awarded through the Coronavirus Response and Relief Supplement Appropriations Act.</t>
  </si>
  <si>
    <t xml:space="preserve">WCHQ MCH QUALITYPRO      </t>
  </si>
  <si>
    <t>DIVERSE POPULATIONS SUS</t>
  </si>
  <si>
    <t>The program is focused to improve the well-being and social functioning of Black/African Americans and Hispanic/Latinx who are affected by substance/alcohol use disorders and increase behavioral health equity among the identified populations. The services may encompass mental health services, counseling, therapeutic childcare, transportation, formal and informal recovery support, and any other essential services required to deliver comprehensive care to individuals and families. Priority will be given to pregnant women, in accordance Wis. Stat. §§ 51.46 and 51.42(3).    Agencies will report all expenses to this profile.</t>
  </si>
  <si>
    <t>DIVERSE POP SUS-COUNTY</t>
  </si>
  <si>
    <t xml:space="preserve">ILC PHEP                 </t>
  </si>
  <si>
    <t>PERINATAL SU INTERVENTION</t>
  </si>
  <si>
    <t>The Perinatal Substance Use Intervention Program provides screening, early intervention, and referral to treatment and other supports for pregnant and postpartum people to reduce substance-exposed pregnancies and infants. Funds are provided through the Substance Abuse Prevention and Treatment Block Grant.    Grantees will report all Substance Abuse Prevention and Treatment Block Grant expenses to this profile. Grantees are to complete six-month and twelve-month performance reports including the number of women served and providers trained in addition to progress on goals.</t>
  </si>
  <si>
    <t>PATH LOCAL MATCH</t>
  </si>
  <si>
    <t>The PATH program has a 33% match requirement to be provided at the local level by each grantee.  This profile will allow reporting of the local match / non-reimbursable match dollar amounts being reported by each grantee.    Grantees will provide a performance report a minimum of annually.</t>
  </si>
  <si>
    <t>PATH SUPPLEMENTAL MATCH</t>
  </si>
  <si>
    <t xml:space="preserve">OPIOID TX DEV SOR1 PT2   </t>
  </si>
  <si>
    <t xml:space="preserve">OPIOID TX DEV SOR1 PT1   </t>
  </si>
  <si>
    <t xml:space="preserve">HMONG BH INITIATIVE      </t>
  </si>
  <si>
    <t xml:space="preserve">HMONG AODA/MH INITIATIVE </t>
  </si>
  <si>
    <t>PH WORKFORCE TRIBAL</t>
  </si>
  <si>
    <t xml:space="preserve">DEAF HH AODA             </t>
  </si>
  <si>
    <t xml:space="preserve">TRIBES - BIRTH TO THREE  </t>
  </si>
  <si>
    <t xml:space="preserve">WIC FARMERS MARKET       </t>
  </si>
  <si>
    <t xml:space="preserve">TEFAP                    </t>
  </si>
  <si>
    <t xml:space="preserve">SNAP-ED TRIBES           </t>
  </si>
  <si>
    <t xml:space="preserve">WIC PEER COUNSELING      </t>
  </si>
  <si>
    <t xml:space="preserve">TOBACCO NETWORK          </t>
  </si>
  <si>
    <t xml:space="preserve">MFP TRIBAL INITIATIVE    </t>
  </si>
  <si>
    <t xml:space="preserve">TRIBAL COMM HLTH CNTR    </t>
  </si>
  <si>
    <t xml:space="preserve">TRIBES IMMUN - ADULT     </t>
  </si>
  <si>
    <t>HMONG FAMILY SUPPORT</t>
  </si>
  <si>
    <t>The Family Support Hmong Outreach project will address the mental health needs of Hmong children and families by identifying existing barriers and engaging Hmong organizations/associations to explore collaborative opportunities. It will also develop culturally-appropriate outreach and peer support service approaches as a critical link in addressing the mental health needs of the Hmong community.  This program is funded by the Mental Health Block Grant.  The agency will report all of their expenses to the above profile number.</t>
  </si>
  <si>
    <t>ADDICTION RECOVERY LINE SOR</t>
  </si>
  <si>
    <t>REGIONAL YCSF</t>
  </si>
  <si>
    <t>The Development of a Regional Youth Crisis Stabilization Facility is to assist an agency in the development and certification of a new YCSF pursuant to Wis. Admin. Code ch. DHS 50. YCSFs serve youth ages 17 and under who are experiencing a mental health crisis to avoid unnecessary hospitalization.    The agency (or agencies) will report all CAA Grant expenses to this profile.  Grantee will provide a Performance Report no later than 30 days past mid-point of the contract period, and a contract end Performance Report no later than 30 days past contract end date unless otherwise stipulated in writing by DHS.</t>
  </si>
  <si>
    <t>DOC PEER SPECIALIST SABGT</t>
  </si>
  <si>
    <t>PEER SVCS EXPANSION SOR3</t>
  </si>
  <si>
    <t>The Department of Health Services DHS is required by the 2017 Wisconsin Act 28 to create and administer an Addiction Medicine Consultation Program.  The Act       appropriated $500,000 for fiscal year 2017-18, and the same amount for fiscal year 2018-19 which was awarded to the Board of Regents of the University of       Wisconsin System.  The purposes of the consultation program are to assist clinicians in providing enhanced care to patients with substance addiction and provide        referral support for patients with a substance use disorder.</t>
  </si>
  <si>
    <t xml:space="preserve">ATSDR APPLETREE TRIBAL   </t>
  </si>
  <si>
    <t>COVID JUST RESPONSE</t>
  </si>
  <si>
    <t>The Department of Health Services allowable cost policy manual applies. Report expenditures electronically using the form required by the Department. The Mobilizing Communities for a Just Response grant program seeks to engage local, tribal government agencies, and community-based organizations to address COVID-19-related health disparities. The grant also provides a means to advance health equity by expanding community capacity for equity and change.</t>
  </si>
  <si>
    <t>COVID JUST RESP TRIBAL</t>
  </si>
  <si>
    <t>IM COVID UNWINDING REPORT</t>
  </si>
  <si>
    <t>The Department of Health Services allowable cost policy manual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SWICA's, responding to member inquiries, process documents received, prepare and participate in hearings/appeals, and other tasks related to supporting the timely completion of the increased Medicaid workload.</t>
  </si>
  <si>
    <t>IM COVID UNWINDING</t>
  </si>
  <si>
    <t>IM COVID UNWINDING FED</t>
  </si>
  <si>
    <t>IM COVID UNWIND FED TRBL</t>
  </si>
  <si>
    <t>The Department of Health Services allowable cost policy manual applies. Report expenditures electronically using the form required by the Department. Summary: This funding will be used for normal IM operations including the processing of the applications, reviews, changes and other tasks related to eligibility determination of the FoodShare (FS) Program, Medicaid (MA) and BadgerCare Programs, FoodShare Employment and Training (FSET) and Caretaker Supplement Program.</t>
  </si>
  <si>
    <t>The Department of Health Services allowable cost policy manual applies. Report expenditures electronically using the form required by the Department. Summary: The grant is provided to the Respite Care Association of Wisconsin to help improve respite care services in the state. They are working to build upon current respite systems to expand and strengthen the availability and accessibility of high-quality, person-centered respite services to caregivers, regardless of age or special needs of the care recipient. This includes 1. Increasing the number of direct respite hours provided to underserved populations and in emergency situations, 2. Supporting the creation of new respite agencies and programs throughout the state, and 3. Providing a framework to explore respite co-ops in the state.</t>
  </si>
  <si>
    <t>CHC ELC TRBL</t>
  </si>
  <si>
    <t>The Department of Health Services allowable cost policy manual applies. Report expenditures electronically using the form required by the Department. Summary: The Epidemiology and Laboratory Capacity Enhanced Detection funding provides resources to support the establishment of modernized public health surveillance systems. These systems will support the public health response to COVID-19 and lay the foundation for the future of public health surveillance. Establishing systems and processes to report the data categories of the Enhanced Detection program on a daily, automated basis to state and federal health systems is a requirement of accepting these funds.</t>
  </si>
  <si>
    <t>TRAUMA PROGRAM - STATEWIDE TRAUMA CARE SYSTEM</t>
  </si>
  <si>
    <t>The Department of Health Services allowable cost policy manual applies. Report expenditures electronically using the form required by the Department. Summary: Statewide trauma care system funds under this profile will support trauma care activities per applicable state statute and administrative code, and as defined in the scope of work. All approved services reported under this profile meet the applicable allowable cost policies.</t>
  </si>
  <si>
    <t>TRAUMA PROGRAM - REGIONAL TRAUMA ADVISORY COUNCIL (RTAC)</t>
  </si>
  <si>
    <t>TRAUMA PROGRAM - REGIONAL TRAUMA ADVISORY COUNCIL (RTAC) COORDINATOR</t>
  </si>
  <si>
    <t xml:space="preserve">The Department of Health Services allowable cost policy manual applies. Report expenditures electronically using the form required by the Department. Summary: RTAC funds are to support the RTAC coordinator contracted position. All approved services reported under this profile meet the applicable allowable cost policies.                                          </t>
  </si>
  <si>
    <t>TRAUMA PROGRAM - REGIONAL TRAUMA ADVISORY COUNCIL (RTAC) LEAD COORDINATOR</t>
  </si>
  <si>
    <t>IM ARPA OVERTIME</t>
  </si>
  <si>
    <t>The Department of Health Services allowable cost policy manual applies. Report expenditures electronically using the form required by the Department. Summary: Local Income Maintenance agencies receiving additional foodshare funds from the ARPA grant to be used in various ways to enhance the delivery of foodshare services to Wisconsin residents. This profile will fund reimbursement to staff for overtime used to conduct renewals, SWICA's, SMRF, and support Milwaukee Enrollment Services (MILES)  in doing this work as well.</t>
  </si>
  <si>
    <t>IM ARPA FUNDS</t>
  </si>
  <si>
    <t>IM SNAP ARPA FUNDING</t>
  </si>
  <si>
    <t>The Department of Health Services allowable cost policy manual applies. Report expenditures electronically using the form required by the Department. Summary: Local Income Maintenance agencies receiving additional foodshare funds from the ARPA grant to be used in various ways to enhance the delivery of foodshare services to Wisconsin residents. Allowable projects include: 1. Purchase additional equipment, technology, or professional development trainings to improve customer service or create self-help areas and improve lobby services for virtual interviews. 2. Provide updates or modifications to the consortia Lobby Office where members directly apply for benefits and seek services to improve customer service experience by incorporating social distancing and security measures. 3. Hire temporary staffing and/or reimburse staff for overtime used to respond to calls and/or process FoodShare cases. 4. Support additional outreach services to assist with connecting to members and communities.</t>
  </si>
  <si>
    <t>IM COVID UNWINDING ATJ</t>
  </si>
  <si>
    <t>QUALITATIVE DATA GRANT</t>
  </si>
  <si>
    <t>QUALITATIVE DATA TRBL</t>
  </si>
  <si>
    <t>NATIONAL PARTNERSHIP COAG</t>
  </si>
  <si>
    <t>DELTA DENTAL</t>
  </si>
  <si>
    <t>2358 ADDRESSING CONDITIONS TO IMPROVE POPULATION HEALTH (ACTION)</t>
  </si>
  <si>
    <t>SUPPLEMENTAL: STRENGTHENING PUBLIC HEALTH SYSTEMS AND SERVICES THROUGH NATIONAL PARTNERSHIPS</t>
  </si>
  <si>
    <t>PAUL COVERDELL NATIONAL ACUTE STROKE PROGRAM</t>
  </si>
  <si>
    <t>LIMITED USE SUPPLEMENTAL FUNDING FOR HHS BRIDGE ACCESS PROGRAM, IIS</t>
  </si>
  <si>
    <t>SUPPLEMENTAL FOR HHS BRIDGE ACCESS PGM, IIS MOD, &amp; VACCINE</t>
  </si>
  <si>
    <t>TEEN PREG PREVENTION</t>
  </si>
  <si>
    <t>The Department of Health Services allowable cost policy manual applies.  Report expenditures electronically using the form required by the Department.  Summary:  The Advancing Equity through Evidence-Based Teen Pregnancy Prevention (TPP) Program consists of activities to support community based and state level adolescent health promotion efforts.  Strategies and interventions within the scope include adolescent health promotion and the implementation of positive youth development programs.</t>
  </si>
  <si>
    <t>WISCONSIN CORE STATE INJURY PREVENTION PROGRAM (SIPP)</t>
  </si>
  <si>
    <t>The Department of Health Services allowable cost policy manual applies.  Report expenditures electronically using the form required by the Department. Summary: The WI Core SIPP program supports injury prevention, control research and state and community based programs.</t>
  </si>
  <si>
    <t>MCKINSEY OPIOID SETTLEMENT FUNDING</t>
  </si>
  <si>
    <t>PH INFRASTRUCTURE - LHD</t>
  </si>
  <si>
    <t>The Department of Health Services allowable cost policy manual applies.  Report expenditures electronically using the form required by the Department.  Summary:  The guidance provided to local organizations will mirror CDC direction to Wisconsin regarding allowable use of funds.  DHS intends to be as flexible as possible with the allocated funds to ensure maximum utility and impact.  The Workforce, Foundational Capabilities, and Data Systems strategies consist of activities to strengthen and sustain a resilient public health infrastructure.  Strategies and interventions within the scope include, but are not limited to:  1) Recruit and hire new public health staff, 2) Retain public health staff, 3) Support and sustain the public health workforce, 4) Train new and existing public health staff, 5) Strengthen workforce planning, systems, processes, and policies, 6) Support time for staff to implement Foundational Capability work, focusing on areas of need or current gaps.</t>
  </si>
  <si>
    <t>PH INFRASTRUCTURE - THD</t>
  </si>
  <si>
    <t>ATSDR MINI GRANTS</t>
  </si>
  <si>
    <t>The Department of Health Services allowable cost policy manual applies.  Report expenditures electronically using the form required by the Department.  Summary:  The Capacity Development and Applied Prevention Science component of the Agency for Toxic Substances and Disease Registrys Partnership to Promote Local Efforts To Reduce Environmental Exposures (APPLETREE) grant consists of activities intended to support local health departments to engage with their communities to increase environmental health literacy for tenants and homeowners within their jurisdiction. Strategies and interventions within the scope include outreach campaigns to communities, development of environmental health materials, increasing accessibility of materials and tests, partnerships with implementing agencies, and specialized trainings.</t>
  </si>
  <si>
    <t>ATSDR MINI GRANTS FOR COMMUNITY-BASED ORGANIZATIONS</t>
  </si>
  <si>
    <t>The Department of Health Services allowable cost policy manual applies.  Report expenditures electronically using the form required by the Department.  Summary:  The Capacity Development and Applied Prevention Science component of the Agency for Toxic Substances and Disease Registrys Partnership to Promote Local Efforts To Reduce Environmental Exposures (APPLETREE) grant consists of activities intended to support community-based organizations to engage with their communities to increase environmental health literacy for tenants and homeowners within their target population. Strategies and interventions within the scope include outreach campaigns to communities, development of environmental health materials, increasing accessibility of materials and testing, partnerships with local health agencies and other organizations, and specialized trainings.</t>
  </si>
  <si>
    <t>OVERDOSE DATA TO ACTION</t>
  </si>
  <si>
    <t>OD2A-S TRIBAL</t>
  </si>
  <si>
    <t>COMP SUICIDE PREV</t>
  </si>
  <si>
    <t xml:space="preserve">IM FSET REPORT MA AMNT   </t>
  </si>
  <si>
    <t xml:space="preserve">SMOKING CESSATION MHBG   </t>
  </si>
  <si>
    <t>COOR SPECIALTY CARE-ARPA</t>
  </si>
  <si>
    <t>The Coordinated Specialty Care (CSC) evidence-based model is an early intervention model serving youth and young adults aged 15-25 experiencing a first episode of psychosis (FEP). Utilizing a coordinated team approach, the model emphasizes addressing each individual’s unique goals, needs, and preferences through shared decision-making and recovery-oriented philosophy.  Components of CSC are outreach, low-dosage meds, cognitive and behavioral skills training, supported employment and education, case management, peer support and family psychoeducation. CSC clients are enrolled in the program for a limited time (2-5 years) providing skills and treatment. This early intervention offers real hope for clinical and functional recovery.    Funding to support CSC services to adolescents and young adults soon after a first episode of psychosis. Services are funded by the Mental Health Block Grant supplemental grant funding, awarded through the American Rescue Plan Act.    Agencies will report all expenses to this profi</t>
  </si>
  <si>
    <t xml:space="preserve">CST SUPPLEMENTAL AWARD   </t>
  </si>
  <si>
    <t xml:space="preserve">B3 INNOVATION GRANT      </t>
  </si>
  <si>
    <t>SPECIALIZED PSYCH SERV&lt;65</t>
  </si>
  <si>
    <t xml:space="preserve">ALZH DISEASE PROG INIT   </t>
  </si>
  <si>
    <t xml:space="preserve">TRIBAL ALZH DISEASE PROG </t>
  </si>
  <si>
    <t xml:space="preserve">STR AWY                  </t>
  </si>
  <si>
    <t>YOUTH PREV SUP CAA-NCE</t>
  </si>
  <si>
    <t>The agency will report all of their eligible expenses to the above profile number.                                                                                                                                                   The Youth Prevention program provides evidence-based substance use primary prevention services for children and youth in grades K-12 in Wisconsin counties and tribes. This program is funded through the Coronavirus Response and Relief Supplemental Appropriations Act NCE (No cost extension).</t>
  </si>
  <si>
    <t>YOUTH CRISIS STAB CAA NCE</t>
  </si>
  <si>
    <t xml:space="preserve">BASIC SHOOL HEALTH       </t>
  </si>
  <si>
    <t>Temporary Assistance for Needy Families (TANF) provides for services for families at or below 200% of the federal poverty line with a SUD need. DHS contracts for the provision of Substance Use Disorder services to serve the TANF population in Milwaukee County. Special target populations include: pregnant women; specialized minority treatment agencies including tribal agencies; intravenous drug users; correctional clients; and child welfare-related service populations. DHS awarded grants for providing new or expanded community-based SUD treatment programs that meet the special needs of TANF-eligible individuals based on the program’s ability to emphasize parent education, vocational and housing assistance, and coordination with other community programs and treatment under intensive care. TANF allowable expenses should be reported to this profile. Temporary Assistance for Needy Families (TANF) provides services for families at or below 200% of the federal poverty line.</t>
  </si>
  <si>
    <t xml:space="preserve">LTCFS-DATA GPR           </t>
  </si>
  <si>
    <t xml:space="preserve">LTCFS-DATA FED           </t>
  </si>
  <si>
    <t xml:space="preserve">LTCFS-DATA               </t>
  </si>
  <si>
    <t>RYANWHITE EMERGING COMMUN</t>
  </si>
  <si>
    <t xml:space="preserve">ADRC COVID VAX INCENTIVE </t>
  </si>
  <si>
    <t xml:space="preserve">MHBG SUPPLEMENTAL AWARD  </t>
  </si>
  <si>
    <t>SRAE IMPLEMENTATION</t>
  </si>
  <si>
    <t>Summary:  The SRAE Program is administered by the DHS Adolescent Health Team and supports implemention of educational programs that support the positive development of youth. Agencies reporting expenses are engaged in direct service or systems building activities to support adolescent health.  The funded programs are supported by federal funds. All approved services reported under this profile meet the applicable allowable cost policies. Agencies should report expenditures electronically as directed by Adolescent Health Team. DHS allowable cost policy applies. Agencies may not purchase contraception with these funds.</t>
  </si>
  <si>
    <t>JUUL SETTLEMENT</t>
  </si>
  <si>
    <t>Summary:  JUUL Settlement  is administered by the DHS Tobacco Prevention and Control Program to support and enhance the comprehensive response to combat the e-cigarettes/vapes/electronic nicotine delivery systems (ENDS) tobacco usage crisis . Agencies reporting expenses are engaged in programs that provide cessation assistance, education or prevention programs that are designed to reduce the use of ENDS, research in support of preventing ENDS, programs or equipment that are designed to abate the impact of ENDS, and efforts to mitigate the impact of, including by enforcing WI and federal law with respect to, disposable ENDS. The funded programs are supported by the JUUL Settlement. All approved services reported under this profile meet the applicable allowable cost policies. Agencies should report expenditures electronically as directed by Tobacco team. DHS allowable cost policy applies.</t>
  </si>
  <si>
    <t>Sub-grantees will submit monthly progress reports and monthly CARS expense reports.</t>
  </si>
  <si>
    <t xml:space="preserve">STATEWIDE POISON CONTROL </t>
  </si>
  <si>
    <t xml:space="preserve">RSVP/SCP - 91            </t>
  </si>
  <si>
    <t xml:space="preserve">TRIBAL SENIOR COMP PRGM  </t>
  </si>
  <si>
    <t xml:space="preserve">FOSTER GRANDPARENT       </t>
  </si>
  <si>
    <t xml:space="preserve">ELDER ABUSE SERVICE      </t>
  </si>
  <si>
    <t>TRIBAL OVERDOSE PREV EVAL</t>
  </si>
  <si>
    <t>Services are funded by the Tribes of Wisconsin Prescription Drug/Opioid Overdose-Related Deaths Prevention Project for Evaluation, CFDA #93.243. This award is pursuant to the authority of Section 516 of the PHS Act, as amended 42 U.S.C. § 290bb-22 and is subject to the requirements of this statute and regulation and of other referenced, incorporated or attached terms and conditions. Agencies will report all expenses to this profile.    Services will include the development of evaluation infrastructure and provision of technical assistance for data collection, evaluation and reporting for TWI-PDO agencies. Evaluation services will support comprehensive, culturally appropriate programming to reduce and prevent opioid-related deaths in tribal communities.</t>
  </si>
  <si>
    <t>988 MESSAGING SUPP</t>
  </si>
  <si>
    <t>Services are funded by supplemental funding through the SAMHSA Cooperative Agreements Grant.                                                                                                                        This funding is provided to implement and maintain messaging for 988 in Wisconsin. The funding will provide media buys across the state and readjust messaging strategies over the course of the first and second year of the service.</t>
  </si>
  <si>
    <t xml:space="preserve">CHAW SEAL-A-SMILE 117    </t>
  </si>
  <si>
    <t xml:space="preserve">FIRST EPISODE PSYCHOSIS  </t>
  </si>
  <si>
    <t xml:space="preserve">RHDC146.65(1)(C) C FALLS </t>
  </si>
  <si>
    <t>RHDC146.65(1)(B)MENOMINEE</t>
  </si>
  <si>
    <t>RHDC146.65(1)(A)LADYSMITH</t>
  </si>
  <si>
    <t xml:space="preserve">RYAN WHITE SUPPLEMENTAL  </t>
  </si>
  <si>
    <t xml:space="preserve">I &amp; A TRIBAL DBS EXP FED </t>
  </si>
  <si>
    <t xml:space="preserve">OTHER I&amp;A TRIBAL DBS EXP </t>
  </si>
  <si>
    <t>CRISIS BHTP-REPORT GPR-MA</t>
  </si>
  <si>
    <t>Reporting Profile for State GRP and Matching MA Crisis BHTP expenses. Expenses to this profile are for eligible MA matched expenses to state GRP grant funds and allocate 50% to profile 81006 and 50% profile 81004 and are reimbursed up to the contract maxmium.  The University of Wisconson - Green Bay will report all MA-eligible Crisis Training state GPR dollar expenses as well as the matching federal MA expenses to profile 81002. Expenses will allocate 50% to Crisis 81006 and 50% to 81004 and will be reimbursed up to the contracted maximums.  Total of all GPR MA eligible expenses and the matching federal MA expenses should be reported to this profile.</t>
  </si>
  <si>
    <t xml:space="preserve">TPCP-OUTREACH            </t>
  </si>
  <si>
    <t>TPCP-FEDERALQUITLINEMATCH</t>
  </si>
  <si>
    <t xml:space="preserve">POISON CONTROL REPORTING </t>
  </si>
  <si>
    <t>DOMESTIC ABUSE LATER LIFE</t>
  </si>
  <si>
    <t>CRISIS BHTP-NON MA</t>
  </si>
  <si>
    <t>Reporting and Reimbursement Profile-GPR only, State GPR expenses that are not MA eligible are reported here for the Crisis Training Behavioral Health Training Partnership.  Grantee will report expenses related to planning and implementation to develop and maintain training to Emergency Mental Health Service Programs (Wisc. Stat. Admin. Code 34) and to incorporate delivery of the mobile crisis team training curriculum.  State GPR expenses that are not MA eligible are reported here and are reimbursed up to the contracted amount.</t>
  </si>
  <si>
    <t xml:space="preserve">PERS RESP EDUC PROG-PREP </t>
  </si>
  <si>
    <t>Report voluntary refunds of BadgerCare Plus (BC+) and Wisconsin Medicaid (MA) benefits for a BC+ or Wisconsin MA member under age 55 and NOT in a nursing home, made for purposes ofBC+ or Wisconsin MA eligibility or prepaying a BC+  or Wisconsin MA deductible (spend down).  Also report payments made voluntarily to refund BC+ or Wisconsin MA benefits previously paid correctly for individuals under ag55 and NOT in a nursing home.  Report 100% of the voluntary refunds as a NEGATIVE NUMBER.                                                                                                                       DO NOT report amounts paid by a member age 55 or older to maintain eleigibility, prepay a deductible or reduce a  potential claim in an estate.  Forward such payments to the Estate Recovery Program.  Reference the MA Eligibility Handbook or BC+ Eligibility Handbook for more information.</t>
  </si>
  <si>
    <t>TITLE 3C1 CONG MEAL PROG</t>
  </si>
  <si>
    <t>Report expenses to this profile for the Congregate Meal Program under Title III C-1 of the Older Americans Act.</t>
  </si>
  <si>
    <t>COM HLTH CNTRS TRBL</t>
  </si>
  <si>
    <t>CARES III-B PROJ</t>
  </si>
  <si>
    <t>Report Expenses to this profile for Coronavirus Aid, Relief and Economic Security Act, Home and Community Based Services under Title III-B.</t>
  </si>
  <si>
    <t>ARPA TITLE III PROJ</t>
  </si>
  <si>
    <t>Report expenses to this profile for American Rescue Plan for project costs of the Older Americans Act. Expenses are split between four grants. Supportive Services, Congregate Meals, Home Delivered Meals, and Family Caregiver.</t>
  </si>
  <si>
    <t>COVID ARP APS</t>
  </si>
  <si>
    <t>Report expenses to this profile for American Rescue Plan Act of 2021 funding for Adult Protective Services.</t>
  </si>
  <si>
    <t>ADRC TOLL FREE NUMBER</t>
  </si>
  <si>
    <t>CDC HD COVID ADRC CHW</t>
  </si>
  <si>
    <t>Report expenses for Centers for Disease Control and Prevention health disparities grant funding to support a community health worker model within ADRCs that serve rural communities grant.</t>
  </si>
  <si>
    <t>ADRC NWD COVID VAX ACCESS</t>
  </si>
  <si>
    <t>Report expenses for Aging and Disability Resource Centers No Wrong Door COVID-19 Vaccine Access grant.</t>
  </si>
  <si>
    <t>TTL VII CH 1 PRT B IL DVR</t>
  </si>
  <si>
    <t xml:space="preserve">UNIVERSAL SERVICE FUND   </t>
  </si>
  <si>
    <t>STATEWD LGL ASSISTANC SYS</t>
  </si>
  <si>
    <t>TTL VII CH 1 PRT B IL SVS</t>
  </si>
  <si>
    <t>BOLD HEALTHY BRAIN INIT</t>
  </si>
  <si>
    <t>Report all expenses related to the BOLD Public Health Programs grant.</t>
  </si>
  <si>
    <t>BOLD ALZ EDUC OUTREACH</t>
  </si>
  <si>
    <t xml:space="preserve">WISTECH                  </t>
  </si>
  <si>
    <t>FAMILY CAREGIVERS SUPPORT</t>
  </si>
  <si>
    <t>Report all eligible expenses related to the Advancing State Implementation of the National Strategy to Support Family Caregivers grant here.</t>
  </si>
  <si>
    <t xml:space="preserve">ADRC EBS SPAP NON-MA EXP </t>
  </si>
  <si>
    <t xml:space="preserve">ADRC EBS SPAP LTCFS EXP  </t>
  </si>
  <si>
    <t xml:space="preserve">ADRC EBS SPAP I/A EXP    </t>
  </si>
  <si>
    <t xml:space="preserve">ADRC DBS ATTY EXP        </t>
  </si>
  <si>
    <t>Report Aging and Disability Resource Center (ADRC) Dementia Care Specialist (DCS) eligible Long Term Care Functional Screen and Medicaid Data Gathering (LTCFS/DATA) expenses to profile 560146.  Expenses should be calculated based upon the DCS LTCFS/DATA MA percentage of the 100% Time and Task Reporting as completed by the DCS within the ADRC.  Expenses reported to profile 560146 will allocate 25% to profile 560147 and 75% to profile 560152 for reimbursement. Profile 560147 rolls to profile 560100 for reimbursement.</t>
  </si>
  <si>
    <t>Report Aging and Disability Resource Center (ADRC) Dementia Care Specialist (DCS) eligible information and assistance activity (I/A) expenses to profile 560144.     Expenses should be calculated based upon the DCS I/A MA percentage of the 100% Time and Task Reporting as completed by the DCS within the ADRC.     Expenses reported to profile 560144 will allocate 50% to profile 560155 for reimbursement and 50% to profile 560145. Profile 560145 rolls to profile 560100 for reimbursement.</t>
  </si>
  <si>
    <t xml:space="preserve">ADRC CLIENT TRK EXP      </t>
  </si>
  <si>
    <t xml:space="preserve">BC+ &amp; BC+ CORE PLAN EXT  </t>
  </si>
  <si>
    <t xml:space="preserve">CIP 1B                   </t>
  </si>
  <si>
    <t xml:space="preserve">SOR AWY PREVENTION       </t>
  </si>
  <si>
    <t>2304- HEART DISEASE</t>
  </si>
  <si>
    <t>2320- DIABETES</t>
  </si>
  <si>
    <t xml:space="preserve">RPE COVID SRVS           </t>
  </si>
  <si>
    <t xml:space="preserve">PUB HLTH RESPONSE TRIBAL </t>
  </si>
  <si>
    <t>CRISIS LAW ENF ED CAA</t>
  </si>
  <si>
    <t>Provision of county-based rapid cycle quality improvement projects for Waukesha County designed to improve Crisis services while minimizing the unecessary involvement of law enforcement in the emergency crisis response. Services are funded by the Mental Health Block Grant supplemental grant funding, CFDA 93.958, awarded through the Coronavirus Response and Relief Supplement Appropriations Act.     Grantee (Waukesha County) will report expenses related to planning and implementation of projects to reduce the use of law enforcements and reduce the need for emergency detentions during mental health crisis. Programs expenses will be associated with the development of infrastructure, the hiring and training of staff, developing policies and protocols, modifying electronic records and other planning and development steps. Services are funded by the Mental Health Block Grant supplemental grant funding, CFDA 93.958, awarded through the Coronavirus Response and Relief Supplement Appropriations Act.</t>
  </si>
  <si>
    <t>Provision of county-based rapid cycle quality improvement projects designed to improve Crisis services while minimizing the unecessary involvement of law enforcement in the emergency crisis response. Services are funded by the Mental Health Block Grant Supplemental Grant funding, CFDA 93.958, awarded through the Coronavirus Response and Relief Supplement Appropriations Act. Grantees will report expenses related to planning and implementation of projects to reduce the use of law enforcements and reduce the need for emergency detentions during mental health cirsis. Program expenses will be associated with the development of infrastructure, the hiring and training of staff, developing policies and protocols, modifying electronic records and other planning and development steps.</t>
  </si>
  <si>
    <t>FAMILY SUPPORT CAA-NCE</t>
  </si>
  <si>
    <t xml:space="preserve">2018 QI GRANT FOR CRISIS </t>
  </si>
  <si>
    <t xml:space="preserve">EARLY SMI IMPROVEMENTS   </t>
  </si>
  <si>
    <t xml:space="preserve">VIRTUAL TRAINING PROJECT </t>
  </si>
  <si>
    <t>COVID BEHAVIORAL HEALTH-3</t>
  </si>
  <si>
    <t>COVID BEHAVIORAL HEALTH-1</t>
  </si>
  <si>
    <t>COVID BEHAVIORAL HEALTH-2</t>
  </si>
  <si>
    <t xml:space="preserve">BEHAVIORAL HLTH SVCS SUP </t>
  </si>
  <si>
    <t>Profile created to track and oversee tribal expenses relating to the Tribal State Health Insurance Assistance Program (SHIP).</t>
  </si>
  <si>
    <t xml:space="preserve">TRIBAL BEN SPEC AGING    </t>
  </si>
  <si>
    <t>CLTS GRANDFATHER ADMN FED</t>
  </si>
  <si>
    <t>CLTS GRANDFATHER ADMN GPR</t>
  </si>
  <si>
    <t>CLTS WAIVER CWA ADMIN GPR</t>
  </si>
  <si>
    <t xml:space="preserve">TRIBAL EXPANSION FUNDS   </t>
  </si>
  <si>
    <t xml:space="preserve">FC ENROLLMENT COUNSELING </t>
  </si>
  <si>
    <t>ADRC REFERRAL SERVICES-GPR SHARE</t>
  </si>
  <si>
    <t>ADRC REFERRAL SERVICES</t>
  </si>
  <si>
    <t>ADRC REFERRAL SERVICES-MA SHARE</t>
  </si>
  <si>
    <t>ADRC SPAP EBS</t>
  </si>
  <si>
    <t>HEALTH DATA  ADRC MA</t>
  </si>
  <si>
    <t xml:space="preserve">ADRC MFP-NH RELOCATE FED </t>
  </si>
  <si>
    <t xml:space="preserve">OTHER EBS BEN SPEC GPR   </t>
  </si>
  <si>
    <t xml:space="preserve">I&amp;A EBS BEN SPEC CY GPR  </t>
  </si>
  <si>
    <t xml:space="preserve">I&amp;A EBS BEN SPEC CTY FED </t>
  </si>
  <si>
    <t xml:space="preserve">SA TRAUMA CARE           </t>
  </si>
  <si>
    <t>2021WISCONSIN ACT 97 GUARDIANSHIP TRAINING</t>
  </si>
  <si>
    <t>PHW-DN-IL AT PART B</t>
  </si>
  <si>
    <t>PHW-DN-IL PART B</t>
  </si>
  <si>
    <t>PED MNTL HLTH CARE ACCESS</t>
  </si>
  <si>
    <t xml:space="preserve">PATH                     </t>
  </si>
  <si>
    <t xml:space="preserve">WIC OUTREACH             </t>
  </si>
  <si>
    <t xml:space="preserve">WIC OUTREACH TRIBAL      </t>
  </si>
  <si>
    <t xml:space="preserve">RESTORATIVE DENTAL 117   </t>
  </si>
  <si>
    <t xml:space="preserve">NON-RESIDENT - 997       </t>
  </si>
  <si>
    <t xml:space="preserve">NON RESIDENT REIMB       </t>
  </si>
  <si>
    <t>ALLOCATION ERRORS</t>
  </si>
  <si>
    <t>No reporting on this profile.  Profile for balancing allocation ratios from 66300 only</t>
  </si>
  <si>
    <t xml:space="preserve">CRISIS INTERVENTION TRNG </t>
  </si>
  <si>
    <t xml:space="preserve">NVDRS                    </t>
  </si>
  <si>
    <t xml:space="preserve">LTCFS TRIBAL ADR EXP GPR </t>
  </si>
  <si>
    <t xml:space="preserve">LTCFS TRIBAL ADR EXP FED </t>
  </si>
  <si>
    <t xml:space="preserve">FS FPI FED               </t>
  </si>
  <si>
    <t xml:space="preserve">MA FPI FED               </t>
  </si>
  <si>
    <t xml:space="preserve">MY BABY &amp; ME             </t>
  </si>
  <si>
    <t xml:space="preserve">COMMUNITYPARTNERSDIVRSYJ </t>
  </si>
  <si>
    <t xml:space="preserve">TRIBAL COMM PARTNR DYJ   </t>
  </si>
  <si>
    <t>ELC ENHANCING DETECTION</t>
  </si>
  <si>
    <t>HAI LHD IP TRNG 1</t>
  </si>
  <si>
    <t>HAI LHD IP TRNG 2</t>
  </si>
  <si>
    <t>HAI TRIBAL IP TRNG 1</t>
  </si>
  <si>
    <t>HAI TRIBAL IP TRNG 2</t>
  </si>
  <si>
    <t>MCH VIOLENT DEATH RPT SYS</t>
  </si>
  <si>
    <t xml:space="preserve">PATCH                    </t>
  </si>
  <si>
    <t xml:space="preserve">ASSET BUILDER            </t>
  </si>
  <si>
    <t xml:space="preserve">MCH PROGRAM SUPPORT      </t>
  </si>
  <si>
    <t>CRISIS BHTP-REPORT LOC-MA</t>
  </si>
  <si>
    <t>MA-eligible local university and partnership expenses and matching MA expenses are reported to this profile and allocate equally: 50 % to profile 81007 and 50% to profile 81005.  MA expenses are reimbursed to the contract maximum; local expenses are reported only and 0% reimbursible.  The University of Wisconsin - Green Bay will report all MA-eligible Crisis Training local expenses as well as the matching federal MA expenses on this profile which will allocate equally: 50% to profile 81007, which will be reimbursed to contract maximum; and 50% to profile 81005, which is 0% reimbursed.  Total of all local MA elibible expenses and the matching federal MA expenses should be reported to this profile.</t>
  </si>
  <si>
    <t>CRISIS BHTP-MA MATCH LOC</t>
  </si>
  <si>
    <t>MA-eligible local BHTP expenses as well as matching MA resources reported to profile 81003 and allocate 50% to this profile and are reimbursed up to the contracted maximum.  The University of Wisconsin - Green Bay will report all MA-eligible Crisis Training local expenses as well as the matching federal MA expenses on profile 81003 which will allocate equally, 50% to profile 81007, which will be reimbursed to contract maximum; and 50% to profile 81005, which is 0% reimbursable.  This Crisis BHTP-MA Match Loc profile is an allocation profile ONLY and should NOT have any direct expenses reported to this profile.</t>
  </si>
  <si>
    <t>CRISIS BHTP-GPR MATCH MA</t>
  </si>
  <si>
    <t>MA-eligible expenses through state GPR grant funds and matching MA expenses reported to profile 81002 allocate equally: 50% to profile 81004 and 50% to profile 81006.  Expenses reported to profile 81002 are reimbursed 100% to contract maximum. The University of Wisconsin - Green Bay will report all MA-eligible Crisis Training state GPR grant dollars as well as the matching federal MA expenses to profile 81002 which will allocate equally: 50% to profile 81004 and 50% to profile 81006.  Expenses reported to profile 81002 are reimbursed 100% to contract maximum.  This Crisis BGTP-GPR Match MA profile is an allocating profile ONLY and should NOT have any direct expenses reported to.</t>
  </si>
  <si>
    <t>CRISIS BHTP-MA MATCH GPR</t>
  </si>
  <si>
    <t>MA-eligible expenses through state GPR grant funds and MA expenses reported to profile 81002 allocate equally: 50% to profile 81004 and 50% to profile 81006.  Expenses reported to profile 81002 are reimbursed 100% to contract maximum.  The University of Wisconsin - Green Bay will report all MA-eligible Crisis Training state GPR grant dollars as well as the matching federal MA expenses to profile 81002 which will allocate equally: 50% to profile 81004 and 50% to profile 81006.  This Crisis BHTP-MA Match GPR profile 81006 is an allocating profile ONLY and should NOT have any direct expenses reported to it.</t>
  </si>
  <si>
    <t>ELC COVID FUNDING</t>
  </si>
  <si>
    <t>LTHD are required to submit GEARS invoices monthly as per GEARS regulations.                                                                                                                                                   • Agreements will be issued through July 31, 2026.  • Expenses directly related to purchasing the COVID-19 test kits are allowable for reimbursement only, no supplies.  • Additional funding may be awarded based on availability and need.  • Monthly program reporting will be required.  • Reporting requirements include a summary of how many test kits were purchased and where the test kits were distributed.</t>
  </si>
  <si>
    <t>ELC COVID TRIBAL FUNDING</t>
  </si>
  <si>
    <t xml:space="preserve">IMM COVID SUPP 3 CONS    </t>
  </si>
  <si>
    <t>ILC HCBSHOMELESS FUNDS</t>
  </si>
  <si>
    <t>JUUL SETTLEMENT 2</t>
  </si>
  <si>
    <t xml:space="preserve">IDU TREATMENT            </t>
  </si>
  <si>
    <t xml:space="preserve">IDU PREVENTION           </t>
  </si>
  <si>
    <t xml:space="preserve">INFO REF ACCESS MCH      </t>
  </si>
  <si>
    <t xml:space="preserve">MA CRISIS TRAINING-OTHER </t>
  </si>
  <si>
    <t xml:space="preserve">IM FS/MA ALLOCATED ACA   </t>
  </si>
  <si>
    <t xml:space="preserve">MA ELIGIBLE IMD          </t>
  </si>
  <si>
    <t xml:space="preserve">CIP II MFP               </t>
  </si>
  <si>
    <t xml:space="preserve">CIP1B MFP                </t>
  </si>
  <si>
    <t xml:space="preserve">ICFMR                    </t>
  </si>
  <si>
    <t xml:space="preserve">FCT - CIP II             </t>
  </si>
  <si>
    <t xml:space="preserve">CIPII COMM RELOCATION    </t>
  </si>
  <si>
    <t xml:space="preserve">CIP 1A                   </t>
  </si>
  <si>
    <t xml:space="preserve">COORD SPECIALTY CARE     </t>
  </si>
  <si>
    <t>ILSP aims to support individuals who do not require long-term care services and are not currently enrolled in a Medicaid long-term care program, but could benefit from short-term, flexible supports to stay independent and healthy. Allowable services include both one-time and continuing services or a combination of. This may include specialized medical equipment or supplies, assistive technology, home or vehicle modifications, emergent home clean-up, moving services, caregiver training and education, respite care, transportation, personal care, care management, supportive home care, financial and legal services, personal emergency response system, home-delivered meals for people under 60, and internet or Wi-Fi services. Any activities conducted by an ADRC or Tribal ADRS to pursue the program objectives above may be reported here.</t>
  </si>
  <si>
    <t>CRITICAL ACCESS HOSP GRNT</t>
  </si>
  <si>
    <t>RCSF-ARPA</t>
  </si>
  <si>
    <t>Grantees will report expenses related to planning and implementation to develop and maintain a Regional Crisis Stabilization Facility. Program expenses will be associated with the infrastructure and staff time to develop and sustain the project. These programs and services are funded by the Mental Health Block Grant supplemental grant funding, CFDA 93.958, awarded through the American Rescue Plan Act (ARPA).</t>
  </si>
  <si>
    <t>RCSF-ARPA-2</t>
  </si>
  <si>
    <t>988 COOPERATIVE AGREEMENT</t>
  </si>
  <si>
    <t>OPIOID TX DEV SOR3</t>
  </si>
  <si>
    <t>OTP MOBILE MED UNITS</t>
  </si>
  <si>
    <t>WWWP PATIENT EDUCATION</t>
  </si>
  <si>
    <t>Grantees using this profile are non-consolidated and non-UW providers who previously reported under profile 157010. The grantees will be required to provide semi-annual reports to the Wisconsin Well Woman Program. The reports must include the: community of focus, number and location of the health education sessions held during the reporting period, number of attendees at each session, number of women referred to the appropriate coordinating agency for enrollment in the WWWP for screening and diagnostic services, and the number of women referred to a WWWP patient navigator to overcome barriers to screening, diagnostic and treatment services. All approved services reported under this profile meet the applicable cost policies.</t>
  </si>
  <si>
    <t>SNAP ARPA VIDEO TRBL</t>
  </si>
  <si>
    <t>TRBL UNMET NEEDS SOR 2</t>
  </si>
  <si>
    <t>SUPTR SUPPLEMENTAL ARPA</t>
  </si>
  <si>
    <t>SABG SUPPLEMENTAL ARPA</t>
  </si>
  <si>
    <t>SUPTR SUPP ARPA WOMEN</t>
  </si>
  <si>
    <t>Grant to provide supplemental Substance Use Block Grant funding to support substance use treatment and prevention services to address needs that have arisen due to the pandemic. Grantees should use this profile to report all SUPTR ARPA womens treatment related services expenses. At least 10% of the SUPTR ARPA Supplemental Award must expended for comprehensive substance use disorder treatment, recovery support, or general (non-primary prevention) programs and services designed for women and their dependent children, including pregnant and postpartum women and their dependent children. This category does not inlcude primary prevention programs or services for men. Services are funded by the Substance Use Prevention, Treatment, and Recovery Support Services Block Grant supplemental grant funding, CFDA 93.959, awarded through the American Rescue Plan Act. Grantees will report all Substance Use Block Grant ARPA supplemental award expenses to this profile.</t>
  </si>
  <si>
    <t>SUPTR SUPP ARPA PREV</t>
  </si>
  <si>
    <t>Grant to provide supplemental Substance Use Block Grant funding to support substance use prevention services to address needs that have arisen due to the pandemic. Grantees should use this profile to report all SUPTR ARPA funded prevention related service expenses. The SUPTR ARPA funding requires that at least 20% of the SUPTR ARPA Supplemental funds be expended on primary prevention programs for individuals who do not require treatment for substance use disorder. Such programs and activities may include education, mentoring and other activities designed to reduce the risk of SUD by individuals. Early intervention and SBIRT are not primary prevention. The strategies and interventions funded under this profile must meet the federal requirements for primary prevention and must be reported in SAP-SIS. Services are funded by the Substance Use Prevention, Treatment, and Recovery Services Block Grant supplemental grant funding, CFDA 93.959, awarded through the American Rescue Plan Act.</t>
  </si>
  <si>
    <t>SABG SUPPLEMENT CAA PREV</t>
  </si>
  <si>
    <t>SABG SUPPLMNTL CAA TRBL</t>
  </si>
  <si>
    <t>Grant to provide supplemental Substance Abuse Block Grant funding to support substance abuse treatment and prevention services to address needs that have arisen due to the pandemic. Services are funded by the Substance Abuse Prevention and Treatment Block Grant supplemental grant funding, CFDA 93.959, awarded through the Coronavirus Response and Relief Supplement Appropriations Act. Grantees will report all Substance Abuse Block Grant CAA supplemental award expenses to this profile.</t>
  </si>
  <si>
    <t xml:space="preserve">SABG SUPPLEMENTAL CAA    </t>
  </si>
  <si>
    <t>MHBG SUPP AWARDS ARPA</t>
  </si>
  <si>
    <t>MHBG SUPPLMNTL CAA TRBL</t>
  </si>
  <si>
    <t>Grant to provide supplemental Mental Health Block Grant funding to support community-based mental health services to address needs that have arisen due to the pandemic. Services are funded by the Mental Health Block Grant supplemental grant funding, CFDA 93.958, awarded through the Coronavirus Response and Relief Supplement Appropriations Act. Grantees will report all Mental Health Block Grant CAA supplemental award expenses to this profile..</t>
  </si>
  <si>
    <t xml:space="preserve">MHBG SUPPLEMENTAL CAA    </t>
  </si>
  <si>
    <t xml:space="preserve">DOC DJC JUV SVS SABGT    </t>
  </si>
  <si>
    <t>DOC ADULT COMM SVCS SABGT</t>
  </si>
  <si>
    <t>DOC ADULT INST SVCS SABGT</t>
  </si>
  <si>
    <t xml:space="preserve">DOC ADLT NATIVE AM SABGT </t>
  </si>
  <si>
    <t>EBS PROGRAM-717 SUPPORT</t>
  </si>
  <si>
    <t xml:space="preserve">TREATMENT ALTERNATIVE    </t>
  </si>
  <si>
    <t xml:space="preserve">OWI DATA ANALYSIS STUDY  </t>
  </si>
  <si>
    <t>GEARS expenditure report forms and progress updates are to be submitted monthly for reimbursement of allowable costs.</t>
  </si>
  <si>
    <t xml:space="preserve">COMM WATER FLUORIDATION  </t>
  </si>
  <si>
    <t xml:space="preserve">WAIVER EXPANSION TRIBES  </t>
  </si>
  <si>
    <t>CAPITAL CONSTRUCTION</t>
  </si>
  <si>
    <t>Funds will be used for capital projects that expand prevention, harm reduction, treatment, and recovery services for people in Wisconsin with an opioid use disorder. The capital project will support the expansion of bed capacity for the treatment of pregnant and postpartum women in a family-centered treatment environment and/or to support capital projects in counties with fewer than 500,000 residents.  Funds may be used for new construction or renovation of an existing facility. Purchasing of land or buildings in not an allowable cost. The construction/rehabilitation of the facility must be in a reasonably advanced stage of progress such that the facility will be fully staffed and serving consumers no later than December 31, 2025.</t>
  </si>
  <si>
    <t>988 CONGRESSIONAL</t>
  </si>
  <si>
    <t>Funds associated with this project will be reported on this profile ID. This project funds services to expand the remote workforce, crease cpacity at the Lifeline and install infrastructure to support this.                                                                                                                                                                                                                                This program will increase capacity at the Lifeline specifically focused on chat and text - addition of counselors, IT personnel. The program will expand the remote workforce and infrastructure to support this.</t>
  </si>
  <si>
    <t>COOR SPEC CARE MARKETING</t>
  </si>
  <si>
    <t>CSP FIDELITY AND TA</t>
  </si>
  <si>
    <t>Funds associated with this project are to be reported on the above GEARS profile ID.  This project funds training and evaluation for CSP programs for the use of Tools for  Measurement of ACT (TMACT) in conjunction with the review of a county or agency's CSP program to determine their fidelity score.  Funding will also provide a learning collaborative on psychosocial rehabiliation.  This project is funded by Mental Health Block Grant funding.  Project to provide training and evaluation to assist Community Support Program (CSP) counties and agencies to enhance their Assertive Community Treatment (ACT) fidelity and guide higher quality ACT implementation efforts.  This project will also provide a learning collaborative on psychosocial rehabilitation.</t>
  </si>
  <si>
    <t>Funds associated with this project are to be reported on the above CARS profile ID. The Department of Health Services allowable cost manual applies. The purpose of the MAT in a Jail Setting program is to administer NNAI medication to voluntary participants with an opioid use disorder within five days prior to reentry into the community from a jail-based setting. The awards are funded by SABG Funds.</t>
  </si>
  <si>
    <t>CSP TRAINING AND FIDELITY</t>
  </si>
  <si>
    <t>Funds associated with this project are to be reported on the above CARS profile ID.  This project funds training and evaluation for CSP programs for the use of Tools for  Measurement of ACT (TMACT) in conjunction with the review of a county or agencys CSP program to determine their fidelity score.  Funding will also provide training on empircally supported psychotherapy to better enhance CSP county and agency ACT fidelity.  This project is funded by Mental Health Block Grant carry-over funding.</t>
  </si>
  <si>
    <t>988 DATA IMPROVEMENT</t>
  </si>
  <si>
    <t>988 IMPROVEMENT</t>
  </si>
  <si>
    <t>OPIOID ABATEMENT-LAW ENF</t>
  </si>
  <si>
    <t>Funds are used to support law enforcement agencies through four strategies: medication-assisted treatment education and awareness training, community drug disposal efforts, treatment for people incarcerated with an opioid use disorder, and pre-arrest or pre-arraignment deflection strategies for people with an opioid use disorder. At least $1 million of the funds will be designated for law enforcement agencies in counties or municipalities with 70,000 or fewer residents.     Agencies will report all expenses to this profile. This project funds law enforcement agencies engaged in opioid abatement efforts. The purpose of the program is to provide medication-assisted treatment education and awareness training, community drug disposal efforts, treatment for people incarcerated with an opioid use disorder, and pre-arrest or pre-arraignment deflection strategies for people with an opioid use disorder. The program is funded by the National Prescription Opioid Litigation (NPOL).</t>
  </si>
  <si>
    <t>OPIOID ABATE-LAW ENF-PT 2</t>
  </si>
  <si>
    <t xml:space="preserve">URBAN BLACK &amp; HISPANIC   </t>
  </si>
  <si>
    <t xml:space="preserve">MCH PERINATAL HEALTH     </t>
  </si>
  <si>
    <t xml:space="preserve">MEDICAID ELIG OUTREACH   </t>
  </si>
  <si>
    <t xml:space="preserve">TRIBAL MEDICAL RELIEF BK </t>
  </si>
  <si>
    <t xml:space="preserve">FLUORIDE MOUTH RINSING   </t>
  </si>
  <si>
    <t xml:space="preserve">MCH INFANT CHILD HEALTH  </t>
  </si>
  <si>
    <t xml:space="preserve">COOP AM INDIAN HLTH PROJ </t>
  </si>
  <si>
    <t xml:space="preserve">IDP EMERGENCY FUNDS      </t>
  </si>
  <si>
    <t xml:space="preserve">PATH-TA                  </t>
  </si>
  <si>
    <t>HIV MINORITY HLTH PARTNER</t>
  </si>
  <si>
    <t xml:space="preserve">SOR PHARM MAT TOOL KIT   </t>
  </si>
  <si>
    <t xml:space="preserve">SOR TRAININGS            </t>
  </si>
  <si>
    <t>ED2RECOVERY CAA</t>
  </si>
  <si>
    <t>Funding to increase the availability of life saving Narcan and increase the number and reach of recovery coach organizations to offer peer support services by recovery coaches and/or certified peer support specialists related expenses. Services are funded by the Substance Abuse Prevention and Treatment Block Grant supplemental grant funding, CFDA 93.959, awarded through the Coronavirus Response and Relief Supplement Appropriations Act.    Agencies will report all expenses to this profile.</t>
  </si>
  <si>
    <t>ED2 RECOVERY ARPA</t>
  </si>
  <si>
    <t>COORDINATED SPEC CARE-CAA</t>
  </si>
  <si>
    <t>Funding to increase the availability of Coordinated Specialty Care services to adolescents and young adults experiencing early signs of psychosis. Services are funded by the Mental Health Block Grant supplemental grant funding, awarded through the Consolidated Appropriations Act.    Agencies will report all expenses to this profile.</t>
  </si>
  <si>
    <t>YOUTH IN-HOME CRISIS STAB</t>
  </si>
  <si>
    <t>YOUTH IN-HOME CRISIS MHBG</t>
  </si>
  <si>
    <t xml:space="preserve">SOR COUNTY TOOL KIT      </t>
  </si>
  <si>
    <t xml:space="preserve">MAT PDOA SABG            </t>
  </si>
  <si>
    <t>SABG SUPPLEMENTAL AWARDS2</t>
  </si>
  <si>
    <t xml:space="preserve">TRIBE SABG SUPPLEMENT    </t>
  </si>
  <si>
    <t xml:space="preserve">SABG SUPPLEMENTAL AWARDS </t>
  </si>
  <si>
    <t xml:space="preserve">SOR DATA COLLECTION      </t>
  </si>
  <si>
    <t>DEMENTIA INNOVATION</t>
  </si>
  <si>
    <t>Funding provided to county agencies that have developed innovative Dementia response coordination efforts.  County agencies will be providing resources and technical assistance to develop replication models.</t>
  </si>
  <si>
    <t xml:space="preserve">SOR OUD TX UNMET NEEDS   </t>
  </si>
  <si>
    <t>SOR OUD TX UNMET NDS TRBL</t>
  </si>
  <si>
    <t xml:space="preserve">TPCP-QUITLINE GPR        </t>
  </si>
  <si>
    <t xml:space="preserve">TPCP-QUITLINE FED        </t>
  </si>
  <si>
    <t xml:space="preserve">TPCP-OUTREACH GPR        </t>
  </si>
  <si>
    <t xml:space="preserve">TPCP- OUTREACH FED       </t>
  </si>
  <si>
    <t xml:space="preserve">DOC AODA LINCOLN HILLS   </t>
  </si>
  <si>
    <t xml:space="preserve">OPIOID TX DEVELOPMENT    </t>
  </si>
  <si>
    <t xml:space="preserve">IMMUNIZATION 2           </t>
  </si>
  <si>
    <t xml:space="preserve">HIV SURVEILLANCE         </t>
  </si>
  <si>
    <t xml:space="preserve">CRISIS TRAINING-DEMENTIA </t>
  </si>
  <si>
    <t xml:space="preserve">PRIOR YEAR ADJUSTMENTS   </t>
  </si>
  <si>
    <t>FOR STATE USE ONLY--DO NOT REPORT ON THIS PROFILE  To record an expense adjustment when the contract year has been closed.   Prior written approval and STAR coding from Managerial Accounting required prior to entry.</t>
  </si>
  <si>
    <t xml:space="preserve">PACT DANE CO 3RD PARTY $ </t>
  </si>
  <si>
    <t>FOR STATE USE ONLY--DO NOT REPORT ON THIS PROFILE  Third party payments for services rendered and reported on profile 946.  Collections recorded on this profile are paid to Dane County.</t>
  </si>
  <si>
    <t xml:space="preserve">AUDIT ADJUSTMENT-NON-CTY </t>
  </si>
  <si>
    <t>FOR STATE USE ONLY--DO NOT REPORT ON THIS PROFILE  Profile 951  is used to account for audit adjustments &amp; disallowed costs identified based on audits of non-county agencies, their programs and partners conducted or reviewed by the DHS Audit Unit, Office of the Inspector General. Written approval and STAR coding  from the assigned Managerial Accountant is required prior to entry.</t>
  </si>
  <si>
    <t xml:space="preserve">ADJUSTMENT TO PRIOR YR 2 </t>
  </si>
  <si>
    <t>FOR STATE USE ONLY--DO NOT REPORT ON THIS PROFILE  Profile 936 is used to reimburse or collect amounts due to/from local agency from a closed contract year.  Written approval and STAR coding  from the assigned Managerial Accountant is required prior to entry.</t>
  </si>
  <si>
    <t xml:space="preserve">ADJUSTMENT TO PRIOR YEAR </t>
  </si>
  <si>
    <t>FOR STATE USE ONLY--DO NOT REPORT ON THIS PROFILE  Profile 935 is used to reimburse or collect amounts due to/from local agency from a closed contract year.  Written approval and STAR coding  from the assigned Managerial Accountant is required prior to entry.</t>
  </si>
  <si>
    <t>FOR STATE USE ONLY--DO NOT REPORT ON THIS PROFILE  Amounts entered on Profile 1003 reflect amounts due to DHS from Local Agencies that have been submitted to a collection agency to pursue recovery.  Prior written approval and STAR coding from Managerial Accounting required prior to entry.</t>
  </si>
  <si>
    <t xml:space="preserve">PACT-DANE COUNTY         </t>
  </si>
  <si>
    <t>FOR STATE USE ONLY--DO NOT REPORT ON THIS PROFILE  Amounts due from Dane County for services provided by the Program of Assertive Community Treatment.  See monthly board billings for more information.</t>
  </si>
  <si>
    <t xml:space="preserve">ITP NWC                  </t>
  </si>
  <si>
    <t>FOR STATE USE ONLY--DO NOT REPORT ON THIS PROFILE  Amounts due from county agencies for non-federal share of Intensive Treatment Program billings for ITP services at Northern Wisconsin Center. See  monthly board billings for more information.</t>
  </si>
  <si>
    <t xml:space="preserve">ITP CWC / SWC            </t>
  </si>
  <si>
    <t xml:space="preserve">ITP SURCHARGE            </t>
  </si>
  <si>
    <t>FOR STATE USE ONLY--DO NOT REPORT ON THIS PROFILE  Amounts due from county agencies for Extended Intensive Treatment and/or Non-Typical ITP Services Surcharges.  See monthly board billings for more information.</t>
  </si>
  <si>
    <t xml:space="preserve">WINNEBAGO MHI            </t>
  </si>
  <si>
    <t>FOR STATE USE ONLY--DO NOT REPORT ON THIS PROFILE  Amounts due from and/or collected on behalf of  county agencies for services provided by Winnebago Mental Health Institute. See monthly board billings for more information.</t>
  </si>
  <si>
    <t xml:space="preserve">MENDOTA MHI              </t>
  </si>
  <si>
    <t>FOR STATE USE ONLY--DO NOT REPORT ON THIS PROFILE  Amounts due from and/or collected on behalf of  county agencies for services provided by Mendota Mental Health Institute. See monthly board billings for more information.</t>
  </si>
  <si>
    <t xml:space="preserve">AUDIT ADJUST-COUNTY-DHS  </t>
  </si>
  <si>
    <t>FOR STATE USE ONLY--DO NOT REPORT ON THIS PROFILE   Profile 950  is used to account for audit adjustments &amp; disallowed costs identified based on audits of county agencies,  their programs and partners conducted or reviewed by the DHS Audit Unit, Office of the Inspector General.  Written approval and STAR coding  from the assigned Managerial Accountant is required prior to entry.</t>
  </si>
  <si>
    <t xml:space="preserve">CASH ADJUSTMENT          </t>
  </si>
  <si>
    <t>FOR STATE USE ONLY--DO NOT REPORT ON THIS PROFILE    Profile 930 is used to record unusual and one-time adjustments.  Case specific information provided to the local agency upon entry of an adjustment on profile 930.  Written approval and STAR coding  from the assigned Managerial Accountant is required prior to entry.</t>
  </si>
  <si>
    <t xml:space="preserve">IMAA STATE SHARE         </t>
  </si>
  <si>
    <t xml:space="preserve">CLTS PF STATE MATCHED    </t>
  </si>
  <si>
    <t xml:space="preserve">DHFS A/R CLOSEOUT        </t>
  </si>
  <si>
    <t xml:space="preserve">CLTS PF BCA MATCHED      </t>
  </si>
  <si>
    <t xml:space="preserve">CARES ACT TRIBAL ADRS    </t>
  </si>
  <si>
    <t>DOSE OF REALITY SOR4</t>
  </si>
  <si>
    <t>Expenses will include media campaign costs associated with opioid and stimulant overdose prevention, strategic messaging on the consequences of opioid and stimulant misuse, the dangers of counterfeit fentanyl pills, and the development of media campaign materials for specific populations such as BIPOC, LGBTQ+, and rural communities.     Agencies will report all expenses to this profile.</t>
  </si>
  <si>
    <t>EMERGING LEADERS</t>
  </si>
  <si>
    <t>Expenses will include activities associated with interfacing with Emerging Leaders, Trainers and Mentors for their participation in the Emerging Leaders Training Program. Typical expenses include trainer fees, development of the syllabus and curriculum, speaker fees for training sessions, mentoring sessions, and scholarship costs for the emerging leaders to attend appropriate conference sessions.    Agencies will report all expenses to this profile.</t>
  </si>
  <si>
    <t xml:space="preserve">WISTECH SPECIAL PROJECT  </t>
  </si>
  <si>
    <t>BEHAVIORAL HEALTH TECHNICAL ASSISTANCE AND FIDELITY</t>
  </si>
  <si>
    <t>Expenses to be reimbursed may include training opportunities, conference costs, fidelity reviews that may include the Assertive Community Treatment (ACT) evidence-based model (or similar), leadership and training in the model(s), creation of self-paced training courses, and costs associated with consultants for training of substance use specialists for implementation of harm reduction strategies.</t>
  </si>
  <si>
    <t>BRIGHTER FUTURES-SABG</t>
  </si>
  <si>
    <t>BRIGHTER FUTURES-GPR</t>
  </si>
  <si>
    <t>ASAM TRAINING</t>
  </si>
  <si>
    <t>Expenses reported to this profile will be associated with virtual training sessions to DHS staff and community providers.</t>
  </si>
  <si>
    <t>BEHAVIORAL HEALTH GAPS ANALYSIS QUALITATIVE DATA CONSULTANT</t>
  </si>
  <si>
    <t>TRIBAL DCS LTCFS DATA GPR</t>
  </si>
  <si>
    <t>TRIBAL DCS LTCFS DATA FED</t>
  </si>
  <si>
    <t xml:space="preserve">ADRC DCS LOCAL DATA      </t>
  </si>
  <si>
    <t xml:space="preserve">ADRC GSR-13 OVERTIME     </t>
  </si>
  <si>
    <t xml:space="preserve">ADRC NH LTCFS DATA FED   </t>
  </si>
  <si>
    <t xml:space="preserve">I&amp;A EBS LTCFS DATA GPR   </t>
  </si>
  <si>
    <t xml:space="preserve">I&amp;A EBS LTCFS DATA FED   </t>
  </si>
  <si>
    <t>988 DATA DASHBOARDS MHBG</t>
  </si>
  <si>
    <t>Expenses reimbursed under this profile will include the costs for travel, lodging, conference fees and other miscellanous related expenses for promoting Wisconsin's 988 program.</t>
  </si>
  <si>
    <t>PATH TA MANUAL</t>
  </si>
  <si>
    <t>Expenses reimbursed under this profile will include the costs for the writing and development of the technical assistance manual, and publishing of the manual for use by grantees administering the PATH program.</t>
  </si>
  <si>
    <t>PEER RUN RESPITE-VETERANS</t>
  </si>
  <si>
    <t>Expenses may include treatment and recovery support services to people with a primary opioid use disorder or stimulant use disorder, and other co-occurring substance use disorders, education on and distribution of naloxone and drug checking technologies such as fentanyl testing strips, and recovery support services, such as peer support, recovery coaching, recovery housing, and employment supports.             Agencies will report all expenses to this profile.</t>
  </si>
  <si>
    <t>OPSTIMUNMETNEEDSOR4-TRIBE</t>
  </si>
  <si>
    <t>GRANT DATA COLL-SOR4</t>
  </si>
  <si>
    <t>Expenses may include staff time to develop and train on the REDCAP data collection tool, staff time to attend meetings with DHS staff and grantees, staff time to collect and report on the GPRA data and SOR-TOR tool and any other activities which are required by the SOR 4 grant.    Agencies will report all expenses to this profile.</t>
  </si>
  <si>
    <t>TECHNICAL ASSISTANCE- DEAF AND HARD OF HEARING CONSULTATION</t>
  </si>
  <si>
    <t>Expenses may include consultation with interpreter(s) and deaf individuals to address gaps in services, allowing the creation of programming focused on deaf peer support. Expenses may also be included for modification of the certified peer specialist testing process, development of accessible, culturally relevant materials to raise awareness of mental health issues in the deaf population, and to provide peer support and training for deaf individuals in a peer-led environment.</t>
  </si>
  <si>
    <t>PARENT PEER SUPPORTS IN YOUTH AND FAMILY CRISIS CONTINUUM</t>
  </si>
  <si>
    <t>Expenses included will be for services related to the hiring, employment and utilization of parent peer specialists for youth and families in the crisis continuum.</t>
  </si>
  <si>
    <t>COMMUNITY PARTNERSHIPS FOR DIVERSION FROM YOUTH JUSTICE-STATE/CTY CONTRACT</t>
  </si>
  <si>
    <t>Expenses for youth to receive screening, assessment, intervention, and treatment for substance use and/or co-occurring disorders may be included. Expenses for training for staff to provide the most updated evidence-based services may also be included.</t>
  </si>
  <si>
    <t>COORDINATED SPECIALTY CARE IMPLEMENTATION ARPA</t>
  </si>
  <si>
    <t xml:space="preserve">SPECIALIZED SERVICES     </t>
  </si>
  <si>
    <t>TWI-PDO-SUPPLEMENTAL FUNDING</t>
  </si>
  <si>
    <t>Expenses associated with this project will be reported on this profile ID.     Expenses will include services to develop, enhance, and deliver a culturally responsive overdose prevention Training of Trainer (ToT) model. Expenses may include those required to address the purpose of the program, which is to develop a comprehensive culturally responsive ToT model to build and enhance education and capacity of professionals working with Tribal nations, first responders, and other community sectors to implement data-driven, comprehensive, and evidence-based overdose prevention training within their communities.</t>
  </si>
  <si>
    <t>YOUTH CRISIS STABILIZATION FACILITY MENTAL HEALTH BLOCK GRANT (NON-PROFITS)</t>
  </si>
  <si>
    <t>Expenses associated with the project will be reported on this profile ID.  The expenses will be for services to help promote, sustain, and run Youth Crisis Stabilization Facilities which addresses the needs of youth in crisis.  The purpose of this program is to provide residential crisis stabilization to youth experiencing mental health crisis, to prevent a mental health crisis, or as a step down from hospitalizations.    The facilities must follow the rules of WI DHS Admin Code 50. This profile ID will be for contracts with non-profit agencies.</t>
  </si>
  <si>
    <t>YOUTH CRISIS STABILIZATION FACILITY BSCA NON-PROFIT</t>
  </si>
  <si>
    <t>YOUTH CRISIS STABILIZATION FACILITY MENTAL HEALTH BLOCK GRANT (COUNTIES)</t>
  </si>
  <si>
    <t>Expenses associated with the project will be reported on this profile ID.  The expenses will be for services to help promote, sustain, and run Youth Crisis Stabilization Facilities which addresses the needs of youth in crisis.  The purpose of this program is to provide residential crisis stabilization to youth experiencing mental health crisis, to prevent a mental health crisis, or as a step down from hospitalizations.    The facilities must follow the rules of WI DHS Admin Code 50.</t>
  </si>
  <si>
    <t xml:space="preserve">RESOURCE CTR SCREEN FED  </t>
  </si>
  <si>
    <t xml:space="preserve">RESOURCE CTR MA I&amp;A FED  </t>
  </si>
  <si>
    <t xml:space="preserve">DBS RC MEDICAID I&amp;A FED  </t>
  </si>
  <si>
    <t xml:space="preserve">SAMS2000                 </t>
  </si>
  <si>
    <t xml:space="preserve">OMTC EXPANSION           </t>
  </si>
  <si>
    <t>SUD TX PLATFORM-OP SETTLE</t>
  </si>
  <si>
    <t>Expand the use of ATLAS software, which gives consumers an online method to search for substance use disorder treatment providers in the State of Wisconsin. The platform provides the location, comparison and review of  treatment programs. Online substance use disorder treatment comparison platforms include information about the types of substance use treatment services a provider and/or facility offers, location of these services, availability of age-specific programming, and insurance or other accepted forms of payment information, among other information. In addition, the platform offers patients a place to share reviews and information about their experiences with the treatment services offered by a provider.    Agencies will report all expenses to this profile. All expenses will be reported to the National Prescription Opiate Litigation funds (settlement dollars).  Funds are to be used to support the Atlas substance use disorder treatment platform and expand its access in Wisconsin.</t>
  </si>
  <si>
    <t xml:space="preserve">DIS EVALUATION           </t>
  </si>
  <si>
    <t xml:space="preserve">OPIOID METHAMPH TRT CTR  </t>
  </si>
  <si>
    <t xml:space="preserve">EPILEPSY SERVICES        </t>
  </si>
  <si>
    <t xml:space="preserve">IM FS/MA ALLOCATED SUPP  </t>
  </si>
  <si>
    <t xml:space="preserve">IM FS/MA ALLOC ACA CY    </t>
  </si>
  <si>
    <t xml:space="preserve">IM FS/MA ALLOCATED       </t>
  </si>
  <si>
    <t>BIRTH TO 3 PROGRAM GRANTS</t>
  </si>
  <si>
    <t xml:space="preserve">AODA JUVENILE JUSTICE    </t>
  </si>
  <si>
    <t xml:space="preserve">URBAN/RURAL WOMEN COUNTY </t>
  </si>
  <si>
    <t>EMPLOYER-SPONSOR BLD DRIV</t>
  </si>
  <si>
    <t>ARPA COVID RECOVERY FUND</t>
  </si>
  <si>
    <t>ARPA COVID RECOVERY TRBL</t>
  </si>
  <si>
    <t>TRIBAL ADRS MARKETING</t>
  </si>
  <si>
    <t>Each month, expenses related to tribal ADRS marketing &amp; outreach activities, as defined by the Scope of work, shall be submitted to GEARS on profile 65916 .</t>
  </si>
  <si>
    <t>ARPA HCBS CHW</t>
  </si>
  <si>
    <t>Each month, costs for the ARPA HCBS CHW project should be reported here.</t>
  </si>
  <si>
    <t>MARKETING &amp; OUTREACH</t>
  </si>
  <si>
    <t>Each month, costs for rebranding, marketing, and outreach should be reported to 512007. Any cost incurring activities related to ADRC outreach, rebranding, and remarketing shall be reported to profile 512007 .</t>
  </si>
  <si>
    <t xml:space="preserve">ADRC I/A MA REIMB        </t>
  </si>
  <si>
    <t xml:space="preserve">CLTS CCOP MATCH          </t>
  </si>
  <si>
    <t xml:space="preserve">STATE/COUNTY MATCH       </t>
  </si>
  <si>
    <t xml:space="preserve">MA CRISIS TRAINING-FED   </t>
  </si>
  <si>
    <t xml:space="preserve">ADRC EBS SPAP LTCFS OCI  </t>
  </si>
  <si>
    <t xml:space="preserve">ADRC EBS SPAP I/A MA OCI </t>
  </si>
  <si>
    <t xml:space="preserve">ADRC EBS I/A MA GPR      </t>
  </si>
  <si>
    <t xml:space="preserve">I&amp;A TRIBAL ADR EXP GPR   </t>
  </si>
  <si>
    <t xml:space="preserve">I&amp;A TRIBAL ADR EXP FED   </t>
  </si>
  <si>
    <t xml:space="preserve">ADRC LMS MA REIMB        </t>
  </si>
  <si>
    <t xml:space="preserve">ADRC NH LTCFS/DATA GPR   </t>
  </si>
  <si>
    <t xml:space="preserve">ADRC LMS GPR REIMB       </t>
  </si>
  <si>
    <t xml:space="preserve">ADRC DBS ATTY GPR REIMB  </t>
  </si>
  <si>
    <t xml:space="preserve">TRIBAL EBS LTCFS/DATA MA </t>
  </si>
  <si>
    <t>TRIBAL EBS LTCFS/DATA GPR</t>
  </si>
  <si>
    <t xml:space="preserve">TRIBAL EBS I/A MA GPR    </t>
  </si>
  <si>
    <t xml:space="preserve">TRIBAL EBS I/A MA        </t>
  </si>
  <si>
    <t xml:space="preserve">POISON CONTROL CHIP GPR  </t>
  </si>
  <si>
    <t xml:space="preserve">POISON CONTROL (FED)     </t>
  </si>
  <si>
    <t xml:space="preserve">ADRC OTHER EXPENSES      </t>
  </si>
  <si>
    <t xml:space="preserve">DBS ATTY I/A MA GPR      </t>
  </si>
  <si>
    <t xml:space="preserve">ADRC LTCFS/DATA MA REIMB </t>
  </si>
  <si>
    <t xml:space="preserve">ADRC DBS ATTY MA REIMB   </t>
  </si>
  <si>
    <t xml:space="preserve">ADRC CLIENT TRK MA REIMB </t>
  </si>
  <si>
    <t xml:space="preserve">ADRC NH I/A MA GPR       </t>
  </si>
  <si>
    <t xml:space="preserve">ADRC NH GPR REIMB        </t>
  </si>
  <si>
    <t xml:space="preserve">ADRC DCS LTCFS/DATA GPR  </t>
  </si>
  <si>
    <t xml:space="preserve">ADRC IA LTCFS/DATA GPR   </t>
  </si>
  <si>
    <t xml:space="preserve">ADRC IA I/A MA GPR       </t>
  </si>
  <si>
    <t xml:space="preserve">ADRC EBS LTCFS/DATA GPR  </t>
  </si>
  <si>
    <t xml:space="preserve">ADRC DBS LTCFS/DATA GPR  </t>
  </si>
  <si>
    <t xml:space="preserve">ADRC DBS I/A MA GPR      </t>
  </si>
  <si>
    <t xml:space="preserve">ADRC BASE GPR REIMB      </t>
  </si>
  <si>
    <t xml:space="preserve">CLTS CCOP FED MATCH      </t>
  </si>
  <si>
    <t>TRIBAL DEMENTIACARE MAGPR</t>
  </si>
  <si>
    <t>TRIBAL DEMENTIACARE MAFED</t>
  </si>
  <si>
    <t xml:space="preserve">DBS ATTY NON-MA EXP      </t>
  </si>
  <si>
    <t xml:space="preserve">DBS ATTY I/A EXP         </t>
  </si>
  <si>
    <t xml:space="preserve">FLUORIDE SUPPLEMENT      </t>
  </si>
  <si>
    <t xml:space="preserve">MDFT YOUTH TREATMENT     </t>
  </si>
  <si>
    <t>MENDOTA JUVENILE TREATMENT CENTER</t>
  </si>
  <si>
    <t>DHS internal Use only - County billable MJTC clients.</t>
  </si>
  <si>
    <t>A/R WRITE OFF - PY ADJ</t>
  </si>
  <si>
    <t>ADJUSTMENT TO PRIOR YR 3</t>
  </si>
  <si>
    <t>ADJUSTMENT TO PRIOR YR 4</t>
  </si>
  <si>
    <t>ADJUSTMENT TO PRIOR YR 5</t>
  </si>
  <si>
    <t xml:space="preserve">DENTAL ACCESS            </t>
  </si>
  <si>
    <t xml:space="preserve">ASTHMA INTERVENTION      </t>
  </si>
  <si>
    <t xml:space="preserve">WWWP-MS                  </t>
  </si>
  <si>
    <t xml:space="preserve">TPCP-COMM &amp; SUSTAIN      </t>
  </si>
  <si>
    <t xml:space="preserve">SNAP NUTR ED GRANT       </t>
  </si>
  <si>
    <t xml:space="preserve">OUTREACH SRVC-LGBT       </t>
  </si>
  <si>
    <t xml:space="preserve">WWWP-NBCCEDP             </t>
  </si>
  <si>
    <t xml:space="preserve">NEWBORN SCREENING        </t>
  </si>
  <si>
    <t xml:space="preserve">WWP-UWM NURSING AAHO     </t>
  </si>
  <si>
    <t xml:space="preserve">STATEWIDES-PERF BASED    </t>
  </si>
  <si>
    <t xml:space="preserve">WI PRIMARY CARE          </t>
  </si>
  <si>
    <t xml:space="preserve">MCH-CYSHCNHUBS           </t>
  </si>
  <si>
    <t xml:space="preserve">BIOT PREPARE - CRI       </t>
  </si>
  <si>
    <t xml:space="preserve">MCH - CYSHCN             </t>
  </si>
  <si>
    <t xml:space="preserve">IMMUN - ADULT            </t>
  </si>
  <si>
    <t xml:space="preserve">WWWP GPR EDU AND MJA     </t>
  </si>
  <si>
    <t xml:space="preserve">ATSDR APPLETREE          </t>
  </si>
  <si>
    <t xml:space="preserve">MIN HLTH COMM GRANT      </t>
  </si>
  <si>
    <t xml:space="preserve">HIV OUTREACH SERVICES    </t>
  </si>
  <si>
    <t xml:space="preserve">HIV CARE SERVICES        </t>
  </si>
  <si>
    <t xml:space="preserve">HIV PT ENGAGEMENT SVCS   </t>
  </si>
  <si>
    <t>WI DIS BEN NET BWORKINCEN</t>
  </si>
  <si>
    <t xml:space="preserve">HIV CARE &amp; SUPPORT SVCS  </t>
  </si>
  <si>
    <t xml:space="preserve">MAPPP                    </t>
  </si>
  <si>
    <t xml:space="preserve">MAPPP-PREG OUTREACH      </t>
  </si>
  <si>
    <t xml:space="preserve">TPCP-WIS-WINS            </t>
  </si>
  <si>
    <t xml:space="preserve">TPCP-WIS-WINS-NP         </t>
  </si>
  <si>
    <t xml:space="preserve">TPCP-INTERV-NP           </t>
  </si>
  <si>
    <t xml:space="preserve">TPCP-COM-INTRVN-LHD      </t>
  </si>
  <si>
    <t xml:space="preserve">TPCP-TTA-CLRNGHSE        </t>
  </si>
  <si>
    <t xml:space="preserve">FAS TRAINING             </t>
  </si>
  <si>
    <t xml:space="preserve">HEALTHY AGING GRANT      </t>
  </si>
  <si>
    <t xml:space="preserve">REGNL RADON INF CENTERS  </t>
  </si>
  <si>
    <t xml:space="preserve">CCCP INTERVENTIONS       </t>
  </si>
  <si>
    <t xml:space="preserve">HEALTHY BEGINNINGS       </t>
  </si>
  <si>
    <t xml:space="preserve">FPI STATE/LOCAL SHARE    </t>
  </si>
  <si>
    <t xml:space="preserve">IM STATE REIMBURSEMENT   </t>
  </si>
  <si>
    <t xml:space="preserve">TEFAP-HTFM               </t>
  </si>
  <si>
    <t xml:space="preserve">MCH-CYSHCN-MATCH         </t>
  </si>
  <si>
    <t xml:space="preserve">MCH MATCH - OTHER        </t>
  </si>
  <si>
    <t xml:space="preserve">SEAL A SMILE ORAL HEALTH </t>
  </si>
  <si>
    <t xml:space="preserve">MKE SCREENING B&amp;C CANCER </t>
  </si>
  <si>
    <t xml:space="preserve">PRIMARY CARE (B)         </t>
  </si>
  <si>
    <t xml:space="preserve">ELC-AFFORDABLE CARE ACT  </t>
  </si>
  <si>
    <t xml:space="preserve">HPP EBOLA                </t>
  </si>
  <si>
    <t xml:space="preserve">NPAO LOCAL PLAN EXT      </t>
  </si>
  <si>
    <t>CHRONIC DISEASE PRV BASIC</t>
  </si>
  <si>
    <t xml:space="preserve">CHRON DIS DOM 2-SCH HLTH </t>
  </si>
  <si>
    <t xml:space="preserve">CHRON DIS DOM 4-SCH HLTH </t>
  </si>
  <si>
    <t xml:space="preserve">FDA-WICLRNGHOUSE         </t>
  </si>
  <si>
    <t xml:space="preserve">DOC INDIAN HALFWAY HOUSE </t>
  </si>
  <si>
    <t xml:space="preserve">DOC PROBATION &amp; PAROLE   </t>
  </si>
  <si>
    <t xml:space="preserve">DEMENTIA CARE INNOVATION </t>
  </si>
  <si>
    <t xml:space="preserve">ARRA - ELC HAI           </t>
  </si>
  <si>
    <t xml:space="preserve">WI ACT 318               </t>
  </si>
  <si>
    <t>MOBILE CRISIS DEVELOPMENT</t>
  </si>
  <si>
    <t xml:space="preserve">MA CRISIS TRAINING-UW-GB </t>
  </si>
  <si>
    <t xml:space="preserve">IMAA FEDERAL SHARE       </t>
  </si>
  <si>
    <t xml:space="preserve">IM TANF REIMBURSEMENT    </t>
  </si>
  <si>
    <t xml:space="preserve">PHEP EBOLA 2             </t>
  </si>
  <si>
    <t xml:space="preserve">HEART DISEASE AND STROKE </t>
  </si>
  <si>
    <t xml:space="preserve">BIOT HOSPITAL PREPARE CO </t>
  </si>
  <si>
    <t>OCCUPAT HLTH SURVEILLANCE</t>
  </si>
  <si>
    <t xml:space="preserve">CHRONIC DIS DOM 3 HDSP   </t>
  </si>
  <si>
    <t xml:space="preserve">GPR LEAD                 </t>
  </si>
  <si>
    <t xml:space="preserve">FS OUTREACH ACTIVITI 50% </t>
  </si>
  <si>
    <t xml:space="preserve">FS OUTREACH ACTIVIT2 50% </t>
  </si>
  <si>
    <t xml:space="preserve">ADRC SPECIAL PROJECTS    </t>
  </si>
  <si>
    <t xml:space="preserve">IM OUTREACH              </t>
  </si>
  <si>
    <t xml:space="preserve">BIRTH DEFECTS            </t>
  </si>
  <si>
    <t xml:space="preserve">INFANT MORTALITY-RACINE  </t>
  </si>
  <si>
    <t xml:space="preserve">ORAL HLTH WORKFORCE      </t>
  </si>
  <si>
    <t xml:space="preserve">GPR CANCER, CITY OF MILW </t>
  </si>
  <si>
    <t xml:space="preserve">CONGENITAL DISORDERS     </t>
  </si>
  <si>
    <t xml:space="preserve">CONGENITAL DISORDERS 2   </t>
  </si>
  <si>
    <t xml:space="preserve">TB CONTROL               </t>
  </si>
  <si>
    <t xml:space="preserve">DENTAL SERVICES          </t>
  </si>
  <si>
    <t xml:space="preserve">WIC TOTAL GRANTS         </t>
  </si>
  <si>
    <t xml:space="preserve">WIC SPECIAL PROJECTS     </t>
  </si>
  <si>
    <t xml:space="preserve">CSFP PROGRAM             </t>
  </si>
  <si>
    <t xml:space="preserve">BIOT FOCUS A PLANNING    </t>
  </si>
  <si>
    <t xml:space="preserve">CONS CONTRACTS IMM       </t>
  </si>
  <si>
    <t xml:space="preserve">INFERTILITY PREVENTION   </t>
  </si>
  <si>
    <t xml:space="preserve">ASTHMA CAPACITY          </t>
  </si>
  <si>
    <t xml:space="preserve">ENV PH TRACKING NETWORK  </t>
  </si>
  <si>
    <t xml:space="preserve">TPCP-CESSATION SUPPRT(C) </t>
  </si>
  <si>
    <t xml:space="preserve">HIV PREVENTION - IDU     </t>
  </si>
  <si>
    <t xml:space="preserve">HIV LCS/EI(GPR)          </t>
  </si>
  <si>
    <t xml:space="preserve">HIV PREVENTION - ASO     </t>
  </si>
  <si>
    <t xml:space="preserve">HIV MINORITY (GPR)       </t>
  </si>
  <si>
    <t xml:space="preserve">DIS FIELD STAFF          </t>
  </si>
  <si>
    <t xml:space="preserve">HIV PREV PS &amp; LINKAGES   </t>
  </si>
  <si>
    <t xml:space="preserve">HIV PREVENTION TARGETED  </t>
  </si>
  <si>
    <t xml:space="preserve">WWWP CANCER SCREENING    </t>
  </si>
  <si>
    <t xml:space="preserve">CONS CONTRACTS PHHS      </t>
  </si>
  <si>
    <t xml:space="preserve">CONS CONTRACTS MCH       </t>
  </si>
  <si>
    <t xml:space="preserve">SPHERE PERFORMANCE SFY   </t>
  </si>
  <si>
    <t xml:space="preserve">GUARDIANSHIP SERVICES    </t>
  </si>
  <si>
    <t xml:space="preserve">INDEPENDENT LIVING       </t>
  </si>
  <si>
    <t xml:space="preserve">PEER SUPPORT             </t>
  </si>
  <si>
    <t xml:space="preserve">PROTECTION &amp; ADVOCACY    </t>
  </si>
  <si>
    <t xml:space="preserve">WOMEN'S TREATMENT AODA   </t>
  </si>
  <si>
    <t xml:space="preserve">GAMBLING AWARENESS       </t>
  </si>
  <si>
    <t xml:space="preserve">TITLE V - SCSEP          </t>
  </si>
  <si>
    <t xml:space="preserve">NSIP (USDA) CASH         </t>
  </si>
  <si>
    <t xml:space="preserve">MIPPA                    </t>
  </si>
  <si>
    <t xml:space="preserve">IV DRUG PREV COUNTY      </t>
  </si>
  <si>
    <t xml:space="preserve">TEFAP-EFO'S              </t>
  </si>
  <si>
    <t xml:space="preserve">TEFAP-WISCAP             </t>
  </si>
  <si>
    <t xml:space="preserve">MA ELIGIBLE IMD FEDERAL  </t>
  </si>
  <si>
    <t xml:space="preserve">IM FS CERT FED REIMBURSE </t>
  </si>
  <si>
    <t xml:space="preserve">IM BC+ T19 FED REIMB     </t>
  </si>
  <si>
    <t xml:space="preserve">IM BC+ T21 CHILDREN FED  </t>
  </si>
  <si>
    <t xml:space="preserve">IM FPW FED REIMBURSEMENT </t>
  </si>
  <si>
    <t xml:space="preserve">HIV HOME/COMM CARE (RW)  </t>
  </si>
  <si>
    <t>PREP - PERSONAL RESPONSIBILITY EDUCATION PROGRAM EXTENTION</t>
  </si>
  <si>
    <t>DHS allowable cost policy applies.    This profile changes the date of contracts from a calendar year to 1 year and 9 months.    To conduct an outreach program to make low-income pregnant women aware of the importance of early prenatal and infant health care and of the availability of medical assistance benefits under subch.IV of ch. 49 and other types of funding for prenatal and infant care, to refer women to prenatal and infant care services in the community and to make follow-up contacts with women referred to prenatal and infant care services.</t>
  </si>
  <si>
    <t xml:space="preserve">RAPE PREV AND EDUCATION  </t>
  </si>
  <si>
    <t xml:space="preserve">COVID BH DATACOLLECT P3  </t>
  </si>
  <si>
    <t xml:space="preserve">COVID BH DATACOLLECT P2  </t>
  </si>
  <si>
    <t xml:space="preserve">COVID BH DATACOLLECT P1  </t>
  </si>
  <si>
    <t>CRISIS BHTP-LOC MATCH MA</t>
  </si>
  <si>
    <t>Crisis BHTP-Local Match MA. MA-eligible local expenses for crisis training and matching MA expenses reported to 81003 allocate equally, 50% to 81007 and 50% to 81005.  Crisis BHTP-Loc Match MA is reported to profile 81003 only and is 0% reimbursable.  The University of Wisconsin - Green Bay will report all MA-eligible crisis training local expenses as well as the matching federal MA expenses to 81003 which will allocate equally, 50% to profile 81007, which will be reimbursed to contract maximum; and 50% to81005, which is 0% reimbersible.  This Crisis BHTP-Loc Match MA profile is an allocating profile ONLY and should NOT have any direct expenses reported to.</t>
  </si>
  <si>
    <t>CLTS WAIVER CWA ADMIN FED</t>
  </si>
  <si>
    <t xml:space="preserve">CLTS WAIVER CWA ADMIN    </t>
  </si>
  <si>
    <t xml:space="preserve">CLTS GRANDFATHER FED     </t>
  </si>
  <si>
    <t xml:space="preserve">CLTS GRANDFATHER GPR     </t>
  </si>
  <si>
    <t xml:space="preserve">CLTS GRANDFATHER         </t>
  </si>
  <si>
    <t xml:space="preserve">CLTS WAIVER FED          </t>
  </si>
  <si>
    <t xml:space="preserve">CLTS WAIVER GPR          </t>
  </si>
  <si>
    <t xml:space="preserve">CLTS WAIVER              </t>
  </si>
  <si>
    <t>CLTS GRANDFATHER CWA ADMN</t>
  </si>
  <si>
    <t>ADRS BRAND IMPLEMENTATION</t>
  </si>
  <si>
    <t>ADRC BRAND IMPLEMENTATION</t>
  </si>
  <si>
    <t>APS-ADULT PROTECTIVE SVCS</t>
  </si>
  <si>
    <t xml:space="preserve">COVID CRRSA OMBUDSMAN    </t>
  </si>
  <si>
    <t xml:space="preserve">COVID SUPPORT APS        </t>
  </si>
  <si>
    <t xml:space="preserve">CARES III-E CAREGIVER    </t>
  </si>
  <si>
    <t xml:space="preserve">DELTA DENTAL/SEALANTS    </t>
  </si>
  <si>
    <t xml:space="preserve">MH EVALUATION SERVICES   </t>
  </si>
  <si>
    <t xml:space="preserve">COVID AGING UNIT VACCINE </t>
  </si>
  <si>
    <t xml:space="preserve">MCH SCHOOL-AGE ADOL HLTH </t>
  </si>
  <si>
    <t xml:space="preserve">SOR HOPES 2.0            </t>
  </si>
  <si>
    <t>IMM COVID SUPPL-COMM ORGS</t>
  </si>
  <si>
    <t>Community organizations should report expenses on a monthly or quarterly basis.</t>
  </si>
  <si>
    <t xml:space="preserve">COMMUNITY MENTAL HEALTH  </t>
  </si>
  <si>
    <t xml:space="preserve">IMM-SUPP FLU CHC COVID   </t>
  </si>
  <si>
    <t xml:space="preserve">CDC INJ VIOL PREV STAFF  </t>
  </si>
  <si>
    <t xml:space="preserve">TRIBE PHEP EBOLA         </t>
  </si>
  <si>
    <t xml:space="preserve">CARES COVID19 TEST COORD </t>
  </si>
  <si>
    <t>CARES COVID19 TEST TRIBAL</t>
  </si>
  <si>
    <t xml:space="preserve">RYAN WHITE HIV COVID     </t>
  </si>
  <si>
    <t xml:space="preserve">ELC CARES-COVID19 TR     </t>
  </si>
  <si>
    <t xml:space="preserve">ELC CARES - COVID19      </t>
  </si>
  <si>
    <t xml:space="preserve">MEDICAL CLEARANCE CRISIS </t>
  </si>
  <si>
    <t xml:space="preserve">CRISIS CALL CENTER       </t>
  </si>
  <si>
    <t xml:space="preserve">LIFELINE CALL CENTER     </t>
  </si>
  <si>
    <t xml:space="preserve">OPIATE TREATMENT PROGRAM </t>
  </si>
  <si>
    <t xml:space="preserve">COVID ARP T7 OMBUDSMAN   </t>
  </si>
  <si>
    <t xml:space="preserve">CVH STRATEGIC IMPLEMENT  </t>
  </si>
  <si>
    <t>988 DATA CONGRESSIONAL</t>
  </si>
  <si>
    <t>OPIOID ABATEMENT EFFORTS</t>
  </si>
  <si>
    <t xml:space="preserve">SUBSTANCE ABUSE TRT TANF </t>
  </si>
  <si>
    <t>SPEC PROJ-SUICIDEPR-MATCH</t>
  </si>
  <si>
    <t>Agencies will report the required non-reimbursable 20% local match expenditures on this profile.    The purpose for these expenses are to provide suicide prevention programming for people with SMI/SED.   This funding is allocated under State Statute §51.72.</t>
  </si>
  <si>
    <t>YOUTH PREV SUPP CAA</t>
  </si>
  <si>
    <t>Agencies will report SABG funded evidence-based primary substance use Youth Prevention program services to this profile. The Youth Prevention program provides evidence-based primary substance use prevention services for youth in grades K-12 in urbanized areas. Services are funded by the Substance Abuse Prevention and Treatment Block Grant supplemental grant funding, CFDA 93.959, awarded through the Coronavirus Response and Relief Supplement Appropriations Act.</t>
  </si>
  <si>
    <t xml:space="preserve">OTHER TRIBAL ADR EXPENSE </t>
  </si>
  <si>
    <t xml:space="preserve">I&amp;A EBS OCI RPLCMENT GPR </t>
  </si>
  <si>
    <t xml:space="preserve">I&amp;A EBS OCI RPLCMENT FED </t>
  </si>
  <si>
    <t xml:space="preserve">I &amp; A EBS EXPENSE FED    </t>
  </si>
  <si>
    <t>OTHER EBS OCI REPLACEMENT</t>
  </si>
  <si>
    <t xml:space="preserve">MH SYSTEM INTEGRATION    </t>
  </si>
  <si>
    <t>ROOM AND BOARD-RSUD TRBL</t>
  </si>
  <si>
    <t>PRIMARY PREV FOR OPIOIDS</t>
  </si>
  <si>
    <t>Agencies will report all expenses to this profile.    This program addresses the need for the development of a plan for culturally relevant primary prevention strategies related to opioid use especially amongst disproportionately affected populations. Services are funded by the Substance Abuse Block Grant American Rescue Plan Act (SABG ARPA).    This project funds services in the planning of culturally relevant primary prevention strategies related to opioids to address the needs of disproportionately affected populations. The purpose of the program is to develop a solid primary prevention plan that is data-driven, comprehensive and evidence-based that builds capacity for the implementation of primary prevention strategies within disproportionately affected populations to prevent opioid use. Services are funded by the Substance Abuse Block Grant American Rescue Plan Act (SABG ARPA).</t>
  </si>
  <si>
    <t>PRIMARY PREV OPIOIDS TRBL</t>
  </si>
  <si>
    <t>CPPO-OSF</t>
  </si>
  <si>
    <t>Agencies will report all expenses to this profile.     This project funds services in the comprehensive primary prevention plan that implements culturally relevant primary prevention strategies related to opioids to address the needs of disproportionately affected populations. The purpose of the program is to implement a solid primary prevention plan that is data-driven, comprehensive and evidence-based that positively impacts disproportionately affected populations and prevent opioid use and misuse.</t>
  </si>
  <si>
    <t>TA PRIMARY PREV OPIOIDS</t>
  </si>
  <si>
    <t>Agencies will report all expenses to this profile.     This program addresses the need for the development of a plan for culturally relevant primary prevention strategies related to opioid use especially amongst disproportionately affected populations. Services are funded by the Substance Abuse Block Grant American Rescue Plan Act (SABG ARPA).    This project funds services in the planning of culturally relevant primary prevention strategies related to opioids to address the needs of disproportionately affected populations. The purpose of the program is to develop a solid primary prevention plan that is data-driven, comprehensive and evidence-based that builds capacity for the implementation of primary prevention strategies within disproportionately affected populations to prevent opioid use. Services are funded by the Substance Abuse Block Grant American Rescue Plan Act (SABG ARPA).</t>
  </si>
  <si>
    <t>TRIBAL-PH VEND MACH-SOR3</t>
  </si>
  <si>
    <t>Agencies will report all expenses to this profile .    The purpose of the Public Health Vending Machine program is to purchase a public health vending machine (indoor/outdoor) and/or supplies limited to NARCAN/naloxone and fentanyl test strip supplies .</t>
  </si>
  <si>
    <t>MCH-TITLE X SUPPORT</t>
  </si>
  <si>
    <t>MCH DEVELOP SCREEN</t>
  </si>
  <si>
    <t>Agencies reporting expenses under this profile will submit expenses that align with Title V national performance measure strategies such as offering technical assistance and training to agencies, programs, health system staff and communities related to developmental monitoring and screening per evidence based practice.  DHSs allowable cost policy applies. Report expenditures electronically using required form from Department. Reporting Title V 75% match is required using profile ID 193002. All approved services reported under this profile meet the applicable cost policies.</t>
  </si>
  <si>
    <t>EHDI CONG DIS</t>
  </si>
  <si>
    <t>Agencies reporting expenses under this profile will submit expenses that align with Early Hearing Detection and Intervention (EHDI) strategies such as offering hearing related follow-up and intervention support and outreach to families, as well as technical assistance and training to programs, health system staff and communities related to hearing screening and follow-up based practice.  DHS allowable cost policy applies. Report expenditures electronically using required form from Department. All approved services reported under this profile meet the applicable cost policies.</t>
  </si>
  <si>
    <t>TITLE X TTA</t>
  </si>
  <si>
    <t>TITLE X TELEHEALTH</t>
  </si>
  <si>
    <t>Agencies reporting expenses under this profile are providing telehealth specific family planning and reproductive clinic care and services to eligible individuals as detailed in federal Title X guidelines. These services are separate from the services provided under profile 159328  which may be connected to no-cost extension funds and 159367 which is related to the Title X family planning services grant. All approved services reported under this profile meet the applicable cost policies. Agencies are required to submit their expenses to their contract monitor for review and pre-approval before payment is issued.</t>
  </si>
  <si>
    <t>SURGICAL QUALITY IMPROVE</t>
  </si>
  <si>
    <t>Agencies reporting expenses under this profile are providing surgical quality improvement activities as outlined under 2021 Wisconsin Act 58. Services are supported by general purpose revenue. All approved services reported under this profile meet the applicable allowable cost policies.</t>
  </si>
  <si>
    <t>SPAN TRIBAL PROFILE</t>
  </si>
  <si>
    <t>MCH COMMUNITY ENGAGEMENT</t>
  </si>
  <si>
    <t>MCH TECHNICAL ASSISTANCE</t>
  </si>
  <si>
    <t>MCH-LGBTQ YOUTH PROJECTS</t>
  </si>
  <si>
    <t>Agencies reporting expenses under this profile are providing services under the Maternal Child Health program. Services are supported by federal funds that require a 75 percent match. Match amounts will be reported using (159391) as detailed in the provider contract. All approved services reported under this profile meet the applicable allowable cost policies.</t>
  </si>
  <si>
    <t>2305-HEART DISEASE</t>
  </si>
  <si>
    <t>Agencies reporting expenses under this profile are providing services consistent with those allowed under the Innovative Cardiovascular Health Program. GEARS expenditure report forms and progress updates are to be submitted monthly for reimbursement of allowable costs. All approved services reported under this profile meet the applicable allowable cost policies.</t>
  </si>
  <si>
    <t>BIRTH DEF MEDIA CAMPAIGN</t>
  </si>
  <si>
    <t>TITLE X CLINICS</t>
  </si>
  <si>
    <t>COVID 2103 TRANS HLTH</t>
  </si>
  <si>
    <t>DIS TRIBAL FUNDS</t>
  </si>
  <si>
    <t xml:space="preserve">SEX RISK AVOID ED GLITC  </t>
  </si>
  <si>
    <t>ENV HEALTH CAPACITY</t>
  </si>
  <si>
    <t xml:space="preserve">LTCFS - DATA FED         </t>
  </si>
  <si>
    <t xml:space="preserve">ADRC NH NON-MA EXP       </t>
  </si>
  <si>
    <t xml:space="preserve">ADRC NH LTCFS/DATA EXP   </t>
  </si>
  <si>
    <t xml:space="preserve">ADRC NH I/A EXP          </t>
  </si>
  <si>
    <t xml:space="preserve">ADRC I/A MA LOCAL MATCH  </t>
  </si>
  <si>
    <t xml:space="preserve">ADRC EBS LOCAL LTCFS EXP </t>
  </si>
  <si>
    <t xml:space="preserve">ADRC EBS LOCAL I/A EXP   </t>
  </si>
  <si>
    <t xml:space="preserve">ADRC EBS NON-MA EXP      </t>
  </si>
  <si>
    <t xml:space="preserve">ADRC EBS LTCFS/DATA EXP  </t>
  </si>
  <si>
    <t xml:space="preserve">ADRC EBS I/A EXP         </t>
  </si>
  <si>
    <t xml:space="preserve">ADRC DCS NON-MA EXP      </t>
  </si>
  <si>
    <t xml:space="preserve">ADRC DCS LTCFS/DATA EXP  </t>
  </si>
  <si>
    <t xml:space="preserve">ADRC DCS I/A EXP         </t>
  </si>
  <si>
    <t xml:space="preserve">ADRC DCS LOCAL LTCFS EXP </t>
  </si>
  <si>
    <t xml:space="preserve">ADRC DCS LOCAL I/A EXP   </t>
  </si>
  <si>
    <t xml:space="preserve">ADRC DCS I/A MA GPR      </t>
  </si>
  <si>
    <t xml:space="preserve">ADRC DCS GPR REIMB       </t>
  </si>
  <si>
    <t xml:space="preserve">ADRC IA NON-MA EXP       </t>
  </si>
  <si>
    <t xml:space="preserve">ADRC IA LTCFS/DATA EXP   </t>
  </si>
  <si>
    <t xml:space="preserve">ADRC IA I/A EXP          </t>
  </si>
  <si>
    <t xml:space="preserve">ADRC DBS NON-MA EXP      </t>
  </si>
  <si>
    <t xml:space="preserve">ADRC DBS LTCFS/DATA EXP  </t>
  </si>
  <si>
    <t xml:space="preserve">ADRC DBS I/A EXP         </t>
  </si>
  <si>
    <t xml:space="preserve">ADOLESCENT PREGNANCY     </t>
  </si>
  <si>
    <t xml:space="preserve">REPRO HLTH PREP - FED    </t>
  </si>
  <si>
    <t>ILSP - FA</t>
  </si>
  <si>
    <t>Activities conducted under this profile are for those ILSP program activities undertaken by a fiscal agent as described in the scope of work provided as an addendum to the DHS contract/grant agreement. Responsibilities of the fiscal agent shall include: providing consultation to DHS and other program operations and logistics, verifying providers qualified for ILSP services, processing all financial transactions for ILSP participant benefits including payroll for participant-hired workers and agency provider invoices, providing information to participants, ADRC and Tribal ADRS agencies, resolving any disputes or discrepancies regarding benefit payments between participants and providers, supplying aggregate data to DHS.</t>
  </si>
  <si>
    <t>ELC CORE FUNDING</t>
  </si>
  <si>
    <t>A Monthly Financial &amp; Progress Report will be required to ELC program detailing expenses that are submitted to GEARS. The form will be issued to the contractor upon creation of the purchase order. This will be due to the DHSDPHBCDInvoices@dhs.wisconsin.gov monthly at the same time as the GEARS report is submitted.</t>
  </si>
  <si>
    <t xml:space="preserve">STR HELPLINE             </t>
  </si>
  <si>
    <t xml:space="preserve">PH EMERGENCY QUARANTINE  </t>
  </si>
  <si>
    <t>WH/FP RH 253/20.435(1)(F)</t>
  </si>
  <si>
    <t xml:space="preserve">PEER SPEC ATI            </t>
  </si>
  <si>
    <t xml:space="preserve">WH/FP RH 146.68          </t>
  </si>
  <si>
    <t xml:space="preserve">OHP-PARTNERS/COALITIONS  </t>
  </si>
  <si>
    <t>1.) What type of direct service or system building activity is being provided by the agency and what social driver of health is being addressed.   2.) Agencies reporting expenses under this profile are engaged in innovative direct service or systems building activities to support child health.  The funded programs are supported by federal funds that require a 75% match. Match requirements will be reported using either profile 193002 or 193001 as detailed in the provider contract. All approved services reported under this profile meet the applicable allowable cost policies.  3.) Does the allowable cost policy apply? Yes, all approved services meet the applicable allowable cost policies</t>
  </si>
  <si>
    <t>SDOH-CHILD MCH</t>
  </si>
  <si>
    <t xml:space="preserve">OPIOID RX PATHWAY PROJ   </t>
  </si>
  <si>
    <t xml:space="preserve">URBAN BLACK HISPANIC     </t>
  </si>
  <si>
    <t>TRIBAL DEMENTIA CARE PROJ</t>
  </si>
  <si>
    <t xml:space="preserve">DENTAL SEALANT           </t>
  </si>
  <si>
    <t xml:space="preserve">TPCP STATEWIDE TTA       </t>
  </si>
  <si>
    <t>WH/FP RH 253.07 (B) &amp; (C)</t>
  </si>
  <si>
    <t xml:space="preserve">WH/FP RH TA &amp; TRN        </t>
  </si>
  <si>
    <t>ALZH DIS INIT S SUPP SERV</t>
  </si>
  <si>
    <t xml:space="preserve">OPIOID RX PATHWAY TRIBAL </t>
  </si>
  <si>
    <t xml:space="preserve">WH/FP RH 20.435 (1)(EV)  </t>
  </si>
  <si>
    <t xml:space="preserve">IM FSET MA REPORT TRIBE  </t>
  </si>
  <si>
    <t xml:space="preserve">FPI NON-FED              </t>
  </si>
  <si>
    <t xml:space="preserve">HIV LINKAGES TO CARE     </t>
  </si>
  <si>
    <t>Reporting Profile</t>
  </si>
  <si>
    <t>Profile Rolls to Profile</t>
  </si>
  <si>
    <t>months of the contract.</t>
  </si>
  <si>
    <t>20XX Listing of GEARS Program Funding Sources</t>
  </si>
  <si>
    <t>located at the bottom of the page.</t>
  </si>
  <si>
    <t xml:space="preserve">Type Profile then "Enter"  ► </t>
  </si>
  <si>
    <t>Column1</t>
  </si>
  <si>
    <t>Column2</t>
  </si>
  <si>
    <t>Column3</t>
  </si>
  <si>
    <t>Column4</t>
  </si>
  <si>
    <t>Column5</t>
  </si>
  <si>
    <t>Column6</t>
  </si>
  <si>
    <t>Column7</t>
  </si>
  <si>
    <t>Column8</t>
  </si>
  <si>
    <t>Column9</t>
  </si>
  <si>
    <t>Column10</t>
  </si>
  <si>
    <t>Column11</t>
  </si>
  <si>
    <t>Column12</t>
  </si>
  <si>
    <t>If "No", do not submit expenses to this profile.</t>
  </si>
  <si>
    <t xml:space="preserve"> To look up an ALN Report select the relavant year here:</t>
  </si>
  <si>
    <t xml:space="preserve">How to use this spreadsheet: Type in the Profile number you want reporting instructions for in cell C5 </t>
  </si>
  <si>
    <t>Active</t>
  </si>
  <si>
    <t>This profile is to facilitate reporting of special project expenses in support of ADRC and Aging Unit services. Funding will be half ORCD (71700/45500) and half aging (19900).    This profile is to facilitate reporting of special project expenses in support of ADRC and Aging Unit services.</t>
  </si>
  <si>
    <t xml:space="preserve">Contract Controlled           </t>
  </si>
  <si>
    <t>This profile is to facilitate reporting of special project expenses in support of ADRC and Aging Unit services. Funding will be half ORCD (71700/45500) and half aging (19900)   This profile is to facilitate reporting of special project expenses in support of ADRC and Aging Unit services. </t>
  </si>
  <si>
    <t>ACTIVE</t>
  </si>
  <si>
    <t>This profile is to track expenses related to the Medicare Improvements for Patients &amp; Providers Act - ADRC funding stream   Report all costs related to the Medicare Improvements for Patients &amp; Providers Act for Beneficiary Outreach &amp; Assistance program.</t>
  </si>
  <si>
    <t>American Rescue Plan (ARP) for Ombudsman Program under Title VII of the Older Americans Act.   Report expenses to this profile for American Rescue Plan for Ombudsman Program under Title VII of the Older Americans Act.</t>
  </si>
  <si>
    <t>Coronavirus Response and Relief Supplemental Appropriations Act of 2021 supplemental funding for LTC Ombudsman.   Report expenses to this profile for Coronavirus Response and Relief Supplemental Appropriations Act of 2021 supplemental funding for LTC Ombudsman.</t>
  </si>
  <si>
    <t>Enter all valid SCSEP expenses here.</t>
  </si>
  <si>
    <t>SENIOR COMMUNITY SERVICE EMPLOYMENT (SCSEP) PROGRAM</t>
  </si>
  <si>
    <t>This profile is to track expenses related to the BOLD Public Health Programs Grant funding streams            Report all expenses related to the BOLD Public Health Programs grant here.      </t>
  </si>
  <si>
    <t xml:space="preserve">This profile is to track expenses related to the BOLD Public Health Programs Grant funding streams   Report all expenses related to the BOLD Public Health Programs grant here. </t>
  </si>
  <si>
    <t>The Alzheimer’s Disease Program Initiative objective is to target long-term services and supports to persons living with Alzheimer’s disease and related dementias (ADRD) as well as paid and unpaid caregivers. While each program is different, all include activities designed to support special populations, including low-income and minority communities, people with ADRD who live alone, and individuals living with intellectual and developmental disabilities at risk of developing a dementia Expenses reported to this profile would include grant activities intended to expand the reach and capacity of the Dementia Care Specialist (DCS) program to underserved communities.  The projects will involve close collaboration with some new partners and will boost BADR’s effort to realize health equity goals through all our program. 93.470</t>
  </si>
  <si>
    <t xml:space="preserve">Allocated                     </t>
  </si>
  <si>
    <t>COVID19 Consolidated Appropriations Act, Home Delivered Meals Under Title III-C2   Report expenses to this profile for COVID19 Consolidated Appropriations Act, Home Delivered Meals Under Title III-C2.</t>
  </si>
  <si>
    <t>Consolidated Appropriations Act of 2021 funding to expand access to COVID-19 vaccines via the aging network. Report expenses to this profiles for Consolidated Appropriations Act of 2021 funding to expand access to COVID-19 vaccines via the aging network.</t>
  </si>
  <si>
    <t>Coronavirus Response and Relief Supplemental Appropriations Act of 2021 supplemental funding for Adult Protective Services Report expenses to this profile for Coronavirus Response and Relief Supplemental Appropriations Act of 2021 supplemental funding for Adult Protective Services.</t>
  </si>
  <si>
    <t>The Elderly Benefit Specialist program (EBS) helps people aged 60 and older to understand and resolve issues related to public and private benefits and other civil legal matters.  Lay advocates called elder benefit specialists are located in each county and tribal service area.  Wis Stat. 46.81 defines and establishes funding for benefit specialists in aging units.    This CARS profile is to be used by the Area Agency on Aging to report contracted aging unit EBS expenditures for those aging units who do not have an agreement with an ADRC to provide EBS services at the ADRC and who do not 100% time report EBS activities.</t>
  </si>
  <si>
    <t>ADRC Elder Benefit Specialist aging unit GPR funds are loaded to this profile.   Do not report expenses to this profile.   This is the reimbursement profile for the GPR portions of Aging and Disability Resource Center Elder Benefit Specialist aging unit grant expenses.</t>
  </si>
  <si>
    <t>DO NOT REPORT ON THIS PROFILE ADRC GPR reimbursement profile for eligible ADRC LMS expenses. This is the reimbursement profile for the GPR portion of eligible learning management system expenses grant.</t>
  </si>
  <si>
    <t>DO NOT REPORT ON THIS PROFILE ADRC Sum-Sufficient Medicaid reimbursement profile for eligible ADRC LMS expenses.  This is the reimbursement profile for the sum-sufficient Medicaid portion of eligible learning management system expenses grant.</t>
  </si>
  <si>
    <t>ADRC LMS grant reporting profile.    Report Aging and Disability Resource Center (ADRC) learning management system (LMS) eligible expenses to profile 560230.  Expenses reported to profile 560230 will allocate to profile 560231 for MA reimbursement and to profile 560232 for GPR reimbursement.</t>
  </si>
  <si>
    <t>DHS Allowable Cost Policy applies.  Report expenditures electronically using the form required by the Department. Summary: The primary goals of this project align with the DHS priority of developing effective strategies related to employment supports and services to increase employment of people with disabilities and long-term care needs and include the following efforts: Ensure access to information, resources, and services to achieve meaningful community-based employment within Wisconsin’s Long-Term Care Programs, specifically Family Care and IRIS; Develop youth and family-focused strategies related to planning for youth in transition with a focus on supporting continuing education and community-based employment ; Promote community-based employer development and employer understanding of long-term care supports and services; and Increase local capacity of Managed Care Organizations and IRIS Consultant Agencies, as well as County Waiver Agencies providers to effectively support adult and youth employment goals.</t>
  </si>
  <si>
    <t>Grant periods are typically on a calendar year.             This program has two reporting profiles:  *Reporting profile 560211 that allocates Medicaid (MA)-eligible I/A expenses 50% to federal Medicaid (MA) for reimbursement and 50% to profile 560212; profile 560212 rolls to 560215 for GPR payment.   *Reporting profile 560212 is used for non-MA eligible expense that roll to and pay GPR 100% from profile 560215.</t>
  </si>
  <si>
    <t>ELDER BENEFIT SPECIALIST PROGRAM—717 SUPPORT GPR PAYMENT PROFILE</t>
  </si>
  <si>
    <t>Do not report expenses to profile 560214.  Profile 560211 allocates 50% of expenses reported to profile 560214.   Profile 560214 rolls to profile 560215 for 100% GPR reimbursement.</t>
  </si>
  <si>
    <t>ELDER BENEFIT SPECIALIST PROGRAM—717 SUPPORT MA ELIGIBLE EXPENSES GPR ROLLING PROFILE</t>
  </si>
  <si>
    <t>Profile 560211 is an MA-eligible reporting profile that allocates to Federal Medicaid (MA) and to GPR according to the most current rate file. Profile 560213 is funded with Federal MA and is Sum Sufficient. Do NOT report to this profile; report to 560211.</t>
  </si>
  <si>
    <t>ELDER BENEFIT SPECIALIST PROGRAM—717 SUPPORT MEDICAID SHARE</t>
  </si>
  <si>
    <t>Report Elder Benefit Specialist (EBS) support program non-Medicaid (MA) eligible expenses to profile 560212 for 100% GPR reimbursement.  Expenses should be calculated based upon the non-MA percentage of the 100% time and task reporting as completed by the subgrantees staff.  Profile 560212 rolls to profile 560215 for 100% GPR reimbursement.</t>
  </si>
  <si>
    <t xml:space="preserve">ELDER BENEFIT SPECIALIST PROGRAM—717 SUPPORT NON-MA ELIGIBLE EXPENSES REPORTING PROFILE </t>
  </si>
  <si>
    <t>Report Elder Benefit Specialist (EBS) program Medicaid  (MA) reimbursement eligible information and assistance activity (I/A) expenses to profile 560211.    Expenses should be calculated based upon the I/A MA percentage of the 100% time and task reporting as completed by subgrantee staff.    Expenses reported to profile 560211 will allocate 50% to profile 560213 for MA reimbursement and 50% to profile 560214. Profile 560214 rolls to profile 560215 for GPR reimbursement.</t>
  </si>
  <si>
    <t xml:space="preserve">ELDER BENEFIT SPECIALIST PROGRAM—717 SUPPORT MA-ELIGIBLE EXPENSES REPORTING PROFILE </t>
  </si>
  <si>
    <t>Supplemental funding for incentives tied to the scope of Aging and Disability Resource Center COVID-19 Vaccination Community Outreach grant.   Report expenses for incentives tied to the scope of the Aging and Disability Resource Center COVID-19 Vaccination Community Outreach grant.</t>
  </si>
  <si>
    <t>Vaccination is a critical tool for containing the virus and minimizing the adverse impact of COVID-19. The State of Wisconsin seeks to achieve herd immunity for COVID-19 across Wisconsin by immunizing approximately 80% of the eligible population. Ongoing efforts to distribute the vaccine safely, efficiently, and equitably must include strategies to ensure that vaccines reach communities that face barriers to accessing medical care and people who have historical mistrust of the medical community and vaccines. The coronavirus pandemic has been hard on everyone, yet COVID-19 has adversely affected black, indigenous, people of color (BIPOC) even more acutely. Data, both in Wisconsin and nationwide, show that BIPOC communities have experienced higher rates of infection, hospitalizations, and death. Compared to white Wisconsin residents, Hispanic or Latinx residents have 1.7 times greater case rates, Black residents have 2.1 times greater hospitalization rates, and American Indian residents have 1.5 times greater death rates.  This $1 million grant program is aimed at promoting racial and geographic equity in the COVID-19 vaccination program. DHS intends to award these funds to ADRCs and Tribal ADRS to support vaccination of homebound individuals. GEARS reports should be submitted on a monthly basis.</t>
  </si>
  <si>
    <t>DO NOT REPORT ON THIS PROFILE  ADRC GPR reimbursement profile for eligible ADRC client tracking system expenses. This is the reimbursement profile for the GPR portion of eligible client tracking system expenses grant.</t>
  </si>
  <si>
    <t>DO NOT REPORT ON THIS PROFILE  ADRC Sum-Sufficient Medicaid reimbursement profile for eligible ADRC client tracking system expenses. This is the reimbursement profile for the sum-sufficient Medicaid portion of eligible client tracking system expenses grant.</t>
  </si>
  <si>
    <t>Report Aging and Disability Resource Center (ADRC) client tracking system eligible expenses to profile 560170. Expenses reported to profile 560170 will allocate to profile 560171 for MA reimbursement and to profile 560172 for GPR reimbursement.  ADRC client tracking system grant reporting profile for ultimately reimburses 62% GPR, 38% MA</t>
  </si>
  <si>
    <t>DO NOT REPORT ON THIS PROFILE ADRC local match tracking profiles (no reimbursement) used for DCS and EBS local match reporting profiles where they get reimbursed 75% MA for LTCFS/Data activities. Profile 560164 does not reimburse and is used to track local match amounts for eligible Long Term Care Functional Screen and Medicaid data gathering activity expenses.</t>
  </si>
  <si>
    <t>ADRC local match tracking profiles (no reimbursement) used for DCS and EBS local match reporting profiles where they get reimbursed 50% MA for I/A activities. Profile 560162 does not reimburse and is used to track local match amounts for eligible information and assistance activity expenses.</t>
  </si>
  <si>
    <t>ADRC Dementia Care Specialist grant reporting profile for DCS non-MA activities that ultimately reimburses 100% GPR.   Report Aging and Disability Resource Center (ADRC) Dementia Care Specialist (DCS) non-Medicaid eligible activity (Non-MA) expenses to profile 560157. Expenses should be calculated based upon the DCS Non-MA percentage of the 100% Time and Task Reporting as completed by the DCS within the ADRC. Profile 560157 rolls to profile 560158 for reimbursement.</t>
  </si>
  <si>
    <t>DO NOT REPORT TO THIS PORFILE  ADRC Sum-Sufficient Medicaid reimbursement profile for eligible information and assistance activity expenses. This is the reimbursement profile for the Medicaid portions of eligible information and assistance activity expenses from all Aging and Disability Resource Center grants.</t>
  </si>
  <si>
    <t>ADRC Dementia Care Specialist grant reporting profile for DCS I/A activities that ultimately reimburses 50% GPR, 50% MA.   Report Aging and Disability Resource Center (ADRC) Dementia Care Specialist (DCS) eligible information and assistance activity (I/A) expenses to profile 560154.   Expenses should be calculated based upon the DCS I/A MA percentage of the 100% Time and Task Reporting as completed by the DCS within the ADRC.   Expenses reported to profile 560154 will allocate 50% to profile 560155 for reimbursement and 50% to profile 560156. Profile 560156 rolls to profile 560158 for reimbursement.</t>
  </si>
  <si>
    <t>DO NOT REPORT ON THIS PROFILE  ADRC Dementia Care Specialist grant GPR rolling profile for DCS LTCFS/Data activities.  Profile 560151 allocates 25% of expenses reported to profile 560153. Profile 560153 rolls to profile 560158 for reimbursement.</t>
  </si>
  <si>
    <t>DO NOT REPORT ON THIS PROFILE  ADRC Sum-Sufficient Medicaid reimbursement profile for eligible LTCFS and Medicaid data gathering activity expenses. This is the reimbursement profile for the Medicaid portions of eligible Long Term Care Functional Screen and Medicaid data gathering activity expenses from all Aging and Disability Resource Center grants.</t>
  </si>
  <si>
    <t>ADRC Dementia Care Specialist grant reporting profile for DCS LTCFS and Medicaid data gathering activities that ultimately reimburses 25% GPR, 75% MA.   Report Aging and Disability Resource Center (ADRC) Dementia Care Specialist (DCS) eligible Long Term Care Functional Screen and Medicaid Data Gathering (LTCFS/DATA) expenses to profile 560151. Expenses should be calculated based upon the DCS LTCFS/DATA MA percentage of the 100% Time and Task Reporting as completed by the DCS within the ADRC. Expenses reported to profile 560151 will allocate 75% to profile 560152 for reimbursement and 25% to profile 560153. Profile 560153 rolls to profile 560158 for reimbursement.</t>
  </si>
  <si>
    <t>ADRC Dementia Care Specialist grant local match reporting profile for DCS LTCFS/Data activities that ultimately only reimburses 75% MA, and tracks, but does not reimburse the 25% of local match   Report Aging and Disability Resource Center (ADRC) Dementia Care Specialist (DCS) eligible Long Term Care Functional Screen and Medicaid Data Gathering (LTCFS/DATA) expenses to profile 560143 when using local funds to match sum-sufficient Medicaid (MA). Expenses should be calculated based upon the DCS LTCFS/DATA MA percentage of the 100% Time and Task Reporting as completed by the DCS within the ADRC. Expenses reported to profile 560143 will allocate 75% to profile 560152 for reimbursement and 25% to profile 560164. Profile 560164 does not provide reimbursement as it used to track the amount of local match.</t>
  </si>
  <si>
    <t>ADRC Dementia Care Specialist grant local match reporting profile for DCS I/A activities that ultimately reimburses only 50% MA and tracks, but does not reimburse the 50% of local match. Report Aging and Disability Resource Center (ADRC) Dementia Care Specialist (DCS) eligible information and assistance activity (I/A) expenses to profile 560141 when using local  funds to match sum-sufficient Medicaid (MA). Expenses should be calculated based upon the DCS I/A MA percentage of the 100% Time and Task Reporting as completed by the DCS within the ADRC. Expenses reported to profile 560141 will allocate 50% to profile 560155 for reimbursement and 50% to profile 560162. Profile 560162 does not provide reimbursement as it used to track the amount of local match.</t>
  </si>
  <si>
    <t>DO NOT REPORT ON THIS PROFILE  ADRC base grant GPR rolling profile for EBS LTCFS/Data activities.  Profile 560133 allocates 25% of expenses reported to profile 560134. Profile 560134 rolls to profile 560100 for reimbursement.</t>
  </si>
  <si>
    <t>ADRC base grant reporting profile for EBS LTCFS and Medicaid data gathering activities that ultimately reimburses 25% GPR, 75% MA.   Report Aging and Disability Resource Center (ADRC) Elder Benefit Specialist (EBS) eligible Long Term Care Functional Screen and Medicaid Data Gathering (LTCFS/DATA) expenses to profile 560133. Expenses should be calculated based upon the EBS LTCFS/DATA MA percentage of the 100% Time and Task Reporting as completed by the EBS within the ADRC. Expenses reported to profile 560133 will allocate 75% to profile 560152 for reimbursement and 25% to profile 560134. Profile 560134 rolls to profile 560100 for reimbursement.</t>
  </si>
  <si>
    <t>DO NOT REPORT ON THIS PROFILE  ADRC base grant GPR funds are loaded to this profile.  This is the reimbursement profile for the GPR portions of Aging and Disability Resource Center base grant expenses.</t>
  </si>
  <si>
    <t>DO NOT REPORT ON THIS PROFILE  ADRC base grant GPR rolling profile for I&amp;A LTCFS/Data activities.  Profile 560096 allocates 25% of expenses reported to profile 560098. Profile 560098 rolls to profile 560100 for reimbursement.</t>
  </si>
  <si>
    <t>ADRC base grant reporting profile for I&amp;A LTCFS and Medicaid data gathering activities that ultimately reimburses 25% GPR, 75% MA. Report Aging and Disability Resource Center (ADRC) Information and Assistance Specialist (I&amp;A) eligible Long Term Care Functional Screen and Medicaid Data Gathering (LTCFS/DATA) expenses to profile 560096. Expenses should be calculated based upon the I&amp;A LTCFS/DATA MA percentage of the 100% Time and Task Reporting as completed by the I&amp;A within the ADRC. Expenses reported to profile 560096 will allocate 75% to profile 560152 for reimbursement and 25% to profile 560098. Profile 560098 rolls to profile 560100 for reimbursement.</t>
  </si>
  <si>
    <t>ADRC base grant reporting profile for I&amp;A non-MA activities that ultimately reimburses 100% GPR.   Report Aging and Disability Resource Center (ADRC) Information and Assistance Specialist (I&amp;A) non-Medicaid eligible activity (Non-MA) expenses to profile 560095. Expenses should be calculated based upon the I&amp;A Non-MA percentage of the 100% Time and Task Reporting as completed by the I&amp;A within the ADRC. Profile 560095 rolls to profile 560100 for reimbursement.</t>
  </si>
  <si>
    <t>DO NOT REPORT ON THIS PROFILE  Expenses allocate to this profile from profile 560090 then roll to profile 560100 for payment. Agencies are not to report expenses on this profile.</t>
  </si>
  <si>
    <t>DO NOT REPORT ON THIS PROFILE  ADRC base grant GPR rolling profile for I&amp;A I/A activities. Profile 560086 allocates 50% of expenses reported to profile 560088. Profile 560088 rolls to profile 560100 for reimbursement.</t>
  </si>
  <si>
    <t>ADRC base grant reporting profile for I&amp;A I/A activities that ultimately reimburses 50% GPR, 50% MA.   Report Aging and Disability Resource Center (ADRC) Information and Assistance Specialist (I&amp;A) eligible information and assistance activity (I/A) expenses to profile 560086. Expenses should be calculated based upon the I&amp;A I/A MA percentage of the 100% Time and Task Reporting as completed by the I&amp;A within the ADRC. Expenses reported to profile 560086 will allocate 50% to profile 560155 for reimbursement and 50% to profile 560088. Profile 560088 rolls to profile 560100 for reimbursement.</t>
  </si>
  <si>
    <t>ADRC base grant reporting profile for DBS non-MA activities that ultimately reimburses 100% GPR.   Report Aging and Disability Resource Center (ADRC) Disability Benefit Specialist (DBS) non-Medicaid eligible activity (Non-MA) expenses to profile 560085. Expenses should be calculated based upon the DBS Non-MA percentage of the 100% Time and Task Reporting as completed by the DBS within the ADRC. Profile 560085 rolls to profile 560100 for reimbursement.</t>
  </si>
  <si>
    <t>DO NOT REPORT ON THIS PROFILE  ADRC base grant GPR rolling profile for DBS LTCFS/Data activities. Do not report expenses to profile 560084Profile 560083 allocates 25% of expenses reported to profile 560084. Profile 560084 rolls to profile 560100 for reimbursement.</t>
  </si>
  <si>
    <t>ADRC base grant reporting profile for DBS LTCFS and Medicaid data gathering activities that ultimately reimburses 25% GPR, 75% MA. Report Aging and Disability Resource Center (ADRC) Disability Benefit Specialist (DBS) eligible  Long Term Care Functional Screen and Medicaid Data Gathering (LTCFS/DATA) expenses to profile 560083. Expenses should be calculated based upon the DBS LTCFS/DATA MA percentage of the 100% Time and Task Reporting as completed by the DBS within the ADRC. Expenses reported to profile 560083 will allocate 75% to profile 560152 for reimbursement and 25% to profile 560084. Profile 560084 rolls to profile 560100 for reimbursement.</t>
  </si>
  <si>
    <t>DO NOT REPORT ON THIS PROFILE  ADRC base grant GPR rolling profile for DBS I/A activities. Profile 560080 allocates 50% of expenses reported to profile 560082. Profile 560082 rolls to profile 560100 for reimbursement.</t>
  </si>
  <si>
    <t>ADRC base grant reporting profile for DBS I/A activities that ultimately reimburses 50% GPR, 50% MA.   Report Aging and Disability Resource Center (ADRC) Disability Benefit Specialist (DBS) eligible information and assistance activity (I/A) expenses to profile 560080. Expenses should be calculated based upon the DBS I/A MA percentage of the 100% Time and Task Reporting as completed by the DBS within the ADRC. Expenses reported to profile 560080 will allocate 50% to profile 560155 for reimbursement and 50% to profile 560082. Profile 560082 rolls to profile 560100 for reimbursement.</t>
  </si>
  <si>
    <t>ADRC Elder Benefit Specialist grant local match reporting profile for EBS LTCFS/Data activities that ultimately only reimburses 75% MA, and tracks, but does not reimburse, the 25% of local match   Report Aging and Disability Resource Center (ADRC) Elder Benefit Specialist (EBS) eligible Long Term Care Functional Screen and Medicaid Data Gathering (LTCFS/DATA) expenses to profile 560077 when using local funds to match sum-sufficient Medicaid (MA). Expenses should be calculated based upon the EBS LTCFS/DATA MA percentage of the 100% Time and Task Reporting as completed by the EBS within the ADRC. Expenses reported to profile 560077 will allocate 75% to profile 560152 for reimbursement and 25% to profile 560164. Profile 560164 does not provide reimbursement as it used to track the amount of local match.</t>
  </si>
  <si>
    <t>ADRC Elder Benefit Specialist grant local match reporting profile for EBS I/A activities that ultimately reimburses only 50% MA, and tracks, but does not reimburse, the 50% of local match.   Report Aging and Disability Resource Center (ADRC) Elder Benefit Specialist (EBS) eligible information and assistance activity (I/A) expenses to profile 560076 when using local  funds to match sum-sufficient Medicaid (MA). Expenses should be calculated based upon the EBS I/A MA percentage of the 100% Time and Task Reporting as completed by the EBS within the ADRC. Expenses reported to profile 560076 will allocate 50% to profile 560155 for reimbursement and 50% to profile 560162. Profile 560162 does not provide reimbursement as it used to track the amount of local match.</t>
  </si>
  <si>
    <t>ADRC base grant reporting profile for EBS non-MA activities that ultimately reimburses 100% GPR.    Report Aging and Disability Resource Center (ADRC) Elder Benefit Specialist (EBS) non-Medicaid eligible activity (Non-MA) expenses to profile 560075. Expenses should be calculated based upon the EBS Non-MA percentage of the 100% Time and Task Reporting as completed by the EBS within the ADRC. Profile 560075 rolls to profile 560100 for reimbursement.</t>
  </si>
  <si>
    <t>DO NOT REPORT ON THIS PROFILE  ADRC base grant GPR rolling profile for EBS I/A activities. Profile 560070 allocates 50% of expenses reported to profile 560072. Profile 560072 rolls to profile 560100 for reimbursement.</t>
  </si>
  <si>
    <t>ADRC base grant reporting profile for EBS I/A activities that ultimately reimburses 50% GPR, 50% MA.   Report Aging and Disability Resource Center (ADRC) Elder Benefit Specialist (EBS) eligible information and assistance activity (I/A) expenses to profile 560070. Expenses should be calculated based upon the EBS I/A MA percentage of the 100% Time and Task Reporting as completed by the EBS within the ADRC. Expenses reported to profile 560070 will allocate 50% to profile 560155 for reimbursement and 50% to profile 560072. Profile 560072 rolls to profile 560100 for reimbursement.</t>
  </si>
  <si>
    <t>DO NOT REPORT ON THIS PROFILE  ADRC Nursing Home Transition GPR funds are loaded to this profile.  This is the reimbursement profile for the GPR portions of Aging and Disability Resource Center Nursing Home Transition grant expenses.</t>
  </si>
  <si>
    <t>ADRC Nursing Home Transition grant reporting profile for Nursing Home Transition non-MA activities that ultimately reimburses 100% GPR.   Report Aging and Disability Resource Center (ADRC) Nursing Home Transition non-Medicaid eligible activity (Non-MA) expenses to profile 560063.   Expenses should be calculated based upon the Nursing Home Transition Non-MA percentage of the 100% Time and Task Reporting as completed by the staff within the ADRC.   Profile 560063 rolls to profile 560065 for reimbursement.</t>
  </si>
  <si>
    <t>DO NOT REPORT ON THIS PROFILE  ADRC Nursing Home Transition grant GPR rolling profile for Nursing Home Transition I/A activities.   Profile 560060 allocates 50% of expenses reported to profile 560062. Profile 560062 rolls to profile 560065 for reimbursement.</t>
  </si>
  <si>
    <t xml:space="preserve">Profile 560060 will be used to report all MA eligible expenses for the ADRC MFP-NH Relocation Project that are completed by state funded ADRCs. 50% of the costs reported there will allocate to profile 560061 which is funded with FED and is sum sufficient.  </t>
  </si>
  <si>
    <t>ADRC Nursing Home Transition grant reporting profile for Nursing Home Transition I/A activities that ultimately reimburses 50% GPR, 50% MA.   Report Aging and Disability Resource Center (ADRC) Nursing Home Transition eligible information and assistance activity (I/A) expenses to profile 560060. Expenses should be calculated based upon the Nursing Home Transition I/A MA percentage of the 100% Time and Task Reporting as completed by the staff within the ADRC. Expenses reported to profile 560060 will allocate 50% to profile 560155 for reimbursement and 50% to profile 560062. Profile 560062 rolls to profile 560065 for reimbursement.</t>
  </si>
  <si>
    <t>DO NOT REPORT ON THIS PROFILE ADRC Nursing Home Transition grant GPR rolling profile for Nursing Home Transition LTCFS/Data activities.  Profile 560057 allocates 25% of expenses reported to profile 560059. Profile 560059 rolls to profile 560065 for reimbursement.</t>
  </si>
  <si>
    <t>ADRC Nursing Home Transition grant reporting profile for Nursing Home Transition LTCFS and Medicaid data gathering activities that ultimately reimburses 25% GPR, 75% MA.   Report Aging and Disability Resource Center (ADRC) Nursing Home Transition eligible Long Term Care Functional Screen and Medicaid Data Gathering (LTCFS/DATA) expenses to profile 560057. Expenses should be calculated based upon the Nursing Home Transition LTCFS/DATA MA percentage of the 100% Time and Task Reporting as completed by the staff within the ADRC. Expenses reported to profile 560057 will allocate 75% to profile 560152 for reimbursement and 25% to profile 560059. Profile 560059 rolls to profile 560065 for reimbursement.</t>
  </si>
  <si>
    <t>DO NOT REPORT ON THIS PROFILE ADRC GPR reimbursement profile for eligible ADRC DBS attorney expenses.  This is the reimbursement profile for the GPR portion of eligible Disability Benefit Specialist attorney grant expenses.</t>
  </si>
  <si>
    <t>DO NOT REPORT ON THIS PROFILE  ADRC Sum-Sufficient Medicaid reimbursement profile for eligible ADRC DBS attorney expenses.  This is the reimbursement profile for the sum-sufficient Medicaid portion of eligible Disability Benefit Specialist attorney grant expenses.</t>
  </si>
  <si>
    <t>Report Aging and Disability Resource Center (ADRC) Disability Benefit Specialist attorney eligible expenses to profile 560050. Expenses reported to profile 560050 will allocate 38% to profile 560051 for reimbursement and 62% to profile 560052 ADRC DBS attorney grant reporting profile for ultimately reimburses 62% GPR, 38% MA</t>
  </si>
  <si>
    <t>DO NOT REPORT ON THIS PROFILE  Disability Benefit Specialist (DBS) Attorney grant rolling profile for I/A activites. Do not report expenses to profile 560048. Profile 560046 allocates 50% of expenses reported to profile 560048. Profile 560048 rolls to profile 560052 for reimbursement.</t>
  </si>
  <si>
    <t>Disability Benefit Specialist (DBS) Attorney grant reporting profile for non-MA activities that ultimately reimburses 100% GPR. Report Disability Benefit Specialist (DBS) Attorny non-Medicaid eligible expenses to profile 560047. Expenses should be calculated based upon the Non-MA percentage of the 100% Time and Task Reporting as completed by the DBS Attorneys. Profile 560047 rolls to profile 560052 for reimbursement.</t>
  </si>
  <si>
    <t>Disability Benefit Specialist (DBS) Attorney grant reporting profile for I/A activities that ultimately reimburses 50% GPR, 50% MA. Report Disability Benefit Specialist (DBS) Attorny eligible information and assistance activity (I/A) expenses to profile 560046. Expenses should be calculated based upon the I/A MA percentage of the 100% Time and Task Reporting as completed by the DBS Attorneys. Expenses reported to profile 560046 will allocate 50% to profile 560051 for reimbursement and 50% to profile 560048. Profile 560048 rolls to profile 560052 for reimbursement.</t>
  </si>
  <si>
    <t>DO NOT REPORT ON THIS PROFILE Profile 560044 allocates 25% of expenses reported to profile 560045. Profile 560045 rolls to profile 560328 for reimbursement."  ADRC EBS OCI SPAP funds rolling profile for LTCFS/Data activities.</t>
  </si>
  <si>
    <t>Report Aging and Disability Resource Center (ADRC) Elder Benefit Specialist (EBS) State Pharmaceutical Assistance Program (SPAP) eligible Long Term Care Functional Screen and Medicaid Data Gathering (LTCFS/DATA) expenses to profile 560044. Expenses should be calculated based upon the EBS LTCFS/DATA MA percentage of the 100% Time and Task Reporting as completed by the EBS within the ADRC. Expenses reported to profile 560044 will allocate 75% to profile 560152 for reimbursement and 25% to profile 560045. Profile 560045 rolls to profile 560328 for reimbursement."   ADRC EBS OCI SPAP reporting profile for LTCFS and Medicaid data gathering activities that ultimately reimburses 25% OCI SPAP funds, 75% MA.</t>
  </si>
  <si>
    <t>DO NOT REPORT ON THIS PROFILE  Profile 560040 allocates 25% of expenses reported to profile 560043. Profile 560043 rolls to profile 560320 for reimbursement."  ADRC Elder Benefit Specialist aging unit grant GPR rolling profile for EBS LTCFS/Data activities</t>
  </si>
  <si>
    <t>ADRC Elder Benefit Specialist aging unit grant reporting profile for EBS LTCFS and Medicaid data gathering activities that ultimately reimburses 25% GPR, 75% MA.   Report Aging and Disability Resource Center (ADRC) Elder Benefit Specialist (EBS) eligible Long Term Care Functional Screen and Medicaid Data Gathering (LTCFS/DATA) expenses to profile 560040. Expenses should be calculated based upon the EBS LTCFS/DATA MA percentage of the 100% Time and Task Reporting as completed by the EBS within the ADRC. Expenses reported to profile 560040 will allocate 75% to profile 560152 for reimbursement and 25% to profile 560043. Profile 560043 rolls to profile 560320 for reimbursement.</t>
  </si>
  <si>
    <t>Report Aging and Disability Resource Center (ADRC) Elder Benefit Specialist (EBS) State Pharmaceutical Assistance Program (SPAP) non-Medicaid eligible activity (Non-MA) expenses to profile 560033. Expenses should be calculated based upon the EBS Non-MA percentage of the 100% Time and Task Reporting as completed by the EBS within the ADRC. Profile 560033 rolls to profile 560328 for reimbursement.  ADRC EBS OCI SPAP reporting profile for non-MA activities that ultimately reimburses 100% OCI SPAP funds.</t>
  </si>
  <si>
    <t>DO NOT REPORT ON THIS PROFILE Profile 560028 allocates 50% of expenses reported to profile 560032. Profile 560032 rolls to profile 560328 for reimbursement." ADRC EBS OCI SPAP funds rolling profile for I/A activities.</t>
  </si>
  <si>
    <t>Report Aging and Disability Resource Center (ADRC) Elder Benefit Specialist (EBS) State Pharmaceutical Assistance Program (SPAP) eligible information and assistance activity (I/A) expenses to profile 560028. Expenses should be calculated based upon the EBS I/A MA percentage of the 100% Time and Task Reporting as completed by the EBS within the ADRC. Expenses reported to profile 560028 will allocate 50% to profile 560155 for reimbursement and 50% to profile 560032. Profile 560032 rolls to profile 560328 for reimbursement."  ADRC EBS OCI SPAP reporting profile for I/A activities that ultimately reimburses 50% OCI SPAP funds, 5% MA.</t>
  </si>
  <si>
    <t>ADRC Elder Benefit Specialist aging unit grant reporting profile for EBS non-MA activities that ultimately reimburses 100% GPR. Report Aging and Disability Resource Center (ADRC) Elder Benefit Specialist (EBS) non-Medicaid eligible activity (Non-MA) expenses to profile 560023. Expenses should be calculated based upon the EBS Non-MA percentage of the 100% Time and Task Reporting as completed by the EBS within the ADRC. Profile 560023 rolls to profile 560320 for reimbursement.</t>
  </si>
  <si>
    <t>DO NOT REPORT ON THIS PROFILE Profile 560020 allocates 50% of expenses reported to profile 560022. Profile 560022 rolls to profile 560320 for reimbursement."  ADRC Elder Benefit Specialist aging unit grant GPR rolling profile for EBS I/A activities.</t>
  </si>
  <si>
    <t>ADRC Elder Benefit Specialist aging unit grant reporting profile for EBS I/A activities that ultimately reimburses 50% GPR, 50% MA.   Report Aging and Disability Resource Center (ADRC) Elder Benefit Specialist (EBS) eligible information and assistance activity (I/A) expenses to profile 560020. Expenses should be calculated based upon the EBS I/A MA percentage of the 100% Time and Task Reporting as completed by the EBS within the ADRC. Expenses reported to profile 560020 will allocate 50% to profile 560155 for reimbursement and 50% to profile 560022. Profile 560022 rolls to profile 560320 for reimbursement.</t>
  </si>
  <si>
    <t>We are duplicating profile #540200 to add a new subcontractor on a different renewal period. The goal is to improve the outcomes of individuals living in ALF's.       Profile 540200 description: The Wisconsin Partnership Community Impact Grant continues the ongoing WCCEAL collaboration to improve the outcomes of individuals living in Wisconsin assisted living facilities. The information below provides a summary of Association related responsibilities and duties associated with the five overall project aims which are described in greater detail within this work plan. Aim 1. Reach: Ensure that residents of Wisconsin Assisted Living Communities (ALCs) have access to quality care by expanding the reach of the collaborative to engage more ALCs. Aim 2. Infrastructure: Improve ALCs’ ability to report and compare their progress and quality improvement by collaboratively updating the WCCEAL data infrastructure. Aim 3. Disparities: Address health disparities in the state by assessing and targeting ALCs providing services to underserved populations. Aim 4. Family Care: Reach more publically-funded and underserved residents through integrating WCCEAL into the Family Care Quality Strategy.  Connecting ALCs to a tested quality improvement infrastructure will improve the overall quality of the long-term care system by focusing on achieving people's health and social outcomes.Aim 5. Quality Improvement: Improve specific quality targets for ALCs by developing educational opportunities and/or processes that would allow for ALCs to work with their peers. Aim 6. Dissemination: Produce and disseminate evidence to sustain positive systems change through this collaborative.     </t>
  </si>
  <si>
    <t>Expenses may include the research, organization, and provision of training in evidence-based practices, facilitation of networking meetings with service providers, develop and maintain an online resource library for CSC providers and DCTS staff, organize and support state-wide training events related to Coordinated Specialty Care such as conference presentations, and extending trainings beyond CSC programs when possible.</t>
  </si>
  <si>
    <t>COORDINATED SPECIALTY CARE TA</t>
  </si>
  <si>
    <t xml:space="preserve">New project from the Speaker’s Task Force Act 126 </t>
  </si>
  <si>
    <t>Funds are provided by the Substance Abuse and Mental Health Services Administration (SAMHSA) to fund training and technical assistance related to serving people who have a mental illness and are experiencing homelessness.   100% fed - no match          Grantee is required to submit monthly GEARS expenditure reports to the GEARS Unit and an expenditure invoice to the contract administrator.  Quarterly reports are completed by the grantee in PATH PDX, the SAMHSA PATH reporting system.</t>
  </si>
  <si>
    <t>Expenses reimbursed under this profile may include the rent and utilities to provide residential space to guests, phone costs to provide warmline services, salaries &amp; fringe for peer support specialists staff to provide peer services, in-state travel costs, training costs for peer specialists, property and liability insurance and other expenses necessary to support the consumers receiving support.</t>
  </si>
  <si>
    <t>PEER RUN RESPITE</t>
  </si>
  <si>
    <t>Expenses reimbursed include medication-assisted treatment education and awareness training, community drug disposal efforts, treatment for people incarcerated with an opioid use disorder, and pre-arrest or pre-arraignment deflection strategies for people with an opioid use disorder.</t>
  </si>
  <si>
    <t>OPIOID ABATEMENT EFFORTS BY LAW ENFORCEMENT AGENCIES-CONSOLIDATED (NON-TRIBAL)</t>
  </si>
  <si>
    <t>Expenses reimbursed under this profile will include construction and/or renovation expenses, overhead costs, and costs that support the development and implementation of the substance use disorder treatment program. From the appropriation under s. 20.435 (5) (bc) Grants for community programs.</t>
  </si>
  <si>
    <t>CAPITAL CONSTRUCTION - GPR</t>
  </si>
  <si>
    <t>Activities related to opioid misuse prevention such as information dissemination, educational programming, substance free alternative events, individual and group counseling, and school-based programming will be reimbursed.</t>
  </si>
  <si>
    <t>COMMUNITY BASED OPIOID PREVENTION</t>
  </si>
  <si>
    <t>Expenses for this profile include services that  (1) support federally recognized tribal nations in providing a spectrum of strategies across the continuum of care to address their unique conditions, (2) Provide programs and activities with minimal demands or barriers for participants, while building upon the strengths of local tribal culture, tradition, and practices, and (3) Provide high quality, effective, equitable, understandable, and respectful prevention, harm reduction, treatment, and recovery efforts and services that are responsive to diverse cultural health beliefs and practices, preferred languages, health literacy, and other communication needs.</t>
  </si>
  <si>
    <t>LOW THRESHOLD MOUD – OPIOID SETTLEMENT</t>
  </si>
  <si>
    <t>Expenses reimbursed under this profile will include the costs for completing training and certification for the Family Centered Treatment program. Other costs will include staffing, agency operating costs, travel, and other expenses to begin initial implementation of the treatment model to families.</t>
  </si>
  <si>
    <t>EVIDENCE BASED PRACTICE IN FAMILY TREATMENT</t>
  </si>
  <si>
    <t>Typical expenses reimbursed under this profile will include costs of staff salary, technical assistance to develop strategic plans with peer recovery centers, the development of technical assistance to provide employers support to comprehensive community service organizations. Also, expenses reimbursed will include the salary costs for the coordination of the Peer Recovery Conference as well as the consultant costs for speakers, scholarships, moderators and UW-Stevens Point staff.</t>
  </si>
  <si>
    <t>PEER LEADERSHIP TECHNICAL ASSISTANCE</t>
  </si>
  <si>
    <t>Expenses for conferences for the Comprehensive Community Services (CCS) program may include development of digital conference resources, creation and dissemination of program improvement plans, conference venue costs, meeting materials, identification of speakers, and other costs required to develop and hold regional conferences across the state.</t>
  </si>
  <si>
    <t>COMPREHENSIVE COMMUNITY SERVICES (CCS) QUALITY IMPROVEMENT SUMMIT</t>
  </si>
  <si>
    <t>Expenses to be reimbursed include operational expenses for support of the Crisis Text Line. Expenses may be associated with being part of the national Crisis Text Line system, staffing costs, supplies, etc.     The Joint Committee on Finance approved annual funding for the program at their meeting of October 2, 2019.</t>
  </si>
  <si>
    <t>CRISIS TEXT LINE</t>
  </si>
  <si>
    <t>Expenses reimbursed under this profile will include costs for development of the program. Once operational, the program may reimburse costs for uninsured or underinsured individuals for assessment, prescribing, and medication for buprenorphine, referrals for services and case management, care coordination, harm reduction and stigma reduction education, recovery support groups, staff training, and staff travel. Wis. Admin. Code §§ DHS 75.49, 75.50 and/or 75.59 apply.</t>
  </si>
  <si>
    <t>TELEHEALTH LOW THRESHOLD MOUD</t>
  </si>
  <si>
    <t>Data collection for the third phase of the Emergency COVID19 program. Data collection for services to address the needs of people with SMI/SED/SUD, people with mental health needs, and healthcare practitioners impacted by the COVID-19 pandemic. Services are funded by the Emergency COVID 19 Project.               Funds associated with this project are to be reported on the above GEARS profile ID. This funds data collection for the third phase of the Emergency COVID-19 program. Data collection is conducted for services to address the needs of people with SMI/SED/SUD, people with mental health needs, and healthcare practitioners impacted by the COVID-19 pandemic. Services are funded by the Emergency COVID-19 Project.</t>
  </si>
  <si>
    <t>Programs to address the needs of people with SMI/SED/SUD, people with mental health needs, and healthcare practitioners impacted by the COVID-19 pandemic, during the third phase of the Emergency COVID-19 program. Services are funded by the Emergency COVID 19 Project.          Funds associated this this project are to be reported on the above GEARS profile ID. This project funds programs in the third phase of the Emergency COVID-19 program to address the needs of people with SMI/SED/SUD, people with mental health needs, and healthcare practitioners impacted by the COVID-19 pandemic. Services are funded by the Emergency COVID-19 Project. The purpose of this program is to provide crisis intervention services, mental and substance use disorder treatment, and other related recovery supports for children and adults impacted by the COVID-19 pandemic. The purpose of this program is specifically to address the needs of individuals with serious mental illness, individuals with substance use disorders, and/or individuals with co-occurring serious mental illness and substance use disorders. Additionally, the program will also focus on meeting the needs of individuals with mental disorders that are less severe than serious mental illness, including those in the healthcare profession.     </t>
  </si>
  <si>
    <t>Youth Crisis Stabilization Facilities area a type of facility which will serve youth ages 17 and under who are experiencing a mental health crisis.  This need is for short-term (between 1-5 days) residential placement where professionals assist youth to deescalate from a mental health crisis, as well as reduce the likelihood of future crisis.</t>
  </si>
  <si>
    <t xml:space="preserve">Supplemental Awards funded by the Community Mental Health Services Block Grant (MHBG), reference in DCTS Action Memo 2019-08, "Applications for Community Mental Health Services Block Grant Supplemental Awards". These funds are to be utilized to supplement current community mental health services and address unmet needs or gaps in services for adults with serious mental illness (SMI) or children with severe emotional disorders (SED). Expenditures are to be reported in GEARS. </t>
  </si>
  <si>
    <t>Funding to Columbia and Sauk counties to provide MAT. SAPTBG:  TRTMT_CNTY_544  (County contracts separate from State/County Contract)     </t>
  </si>
  <si>
    <t>This funding is provided to deploy recovery coaches to hospital emergency rooms. Grant Funding:  435005OPIDSORxx     </t>
  </si>
  <si>
    <t>Funding provided to counties and tribes to provide MAT for individuals with an OUD (opioid use disorder).  Grant Funding:  435005OPIDSORxx     </t>
  </si>
  <si>
    <t>This funding is used to implement and expand MAT services. Grant Funding:  435005OPIDSORxx     </t>
  </si>
  <si>
    <t>Comprehensive opioid treatment centers.  Grant Funding:  435005OPIDSORxx     </t>
  </si>
  <si>
    <t>This service will assist individuals in finding treatment and recovery services. Grant Funding:  435005OPIDSORxx     </t>
  </si>
  <si>
    <t>Regional prevention grants to support local community coalitions to provide opioid related prevention activities. Grant Funding:  435005OPIDSORxx     </t>
  </si>
  <si>
    <t>Funding to develop a best practices tool kit for counties to address the opioid crisis. Grant Funding:  435005OPIDSORxx     </t>
  </si>
  <si>
    <t>Funding provided to UW PHI for data collection activities. Grant Funding:  435005OPIDSORxx     </t>
  </si>
  <si>
    <t>Funding to support statewide trainings related to opioid issues.  Grant Funding:  435005OPIDSORxx</t>
  </si>
  <si>
    <t xml:space="preserve"> The Urban Black Hispanic program will provide in-home and community-based alcohol and other drug abuse intervention, treatment or family support services directed at low-income Hispanics and Black Americans in urban areas and make funds available to any of the federally recognized tribal governing bodies in this state to increase the capacity of reservations to provide outpatient, intervention, treatment or family support services for alcohol and other drug abusers.  Funds are provided through state funding and the Substance Abuse Block Grant and authorized by Wis Stats 46.975.  Grant to provide supplemental Substance Abuse Block Grant funding to support substance abuse treatment and prevention services. Services are funded by the Substance Abuse Prevention and Treatment Block Grant.  Grantees will report all Substance Abuse Block Grant expenses to this profile.    </t>
  </si>
  <si>
    <t>The Urban Youth Prevention program provides evidence-based primary substance use prevention services for youth in grades K-12 in urbanized areas.  This program is funded by the Substance Abuse Prevention and Treatment Block Grant.   The agency will report all eligible expenses to this profile number.</t>
  </si>
  <si>
    <t xml:space="preserve">These contracts are subject to the 50/50 contract splits, or payments through 6/30 are limited to 6/12ths of the contract with the balance paid after 7/1 based on reported costs up to the contract level.  The program encompasses gang diversion, employment assistance, literacy training, drug prevention/awareness forums and community involvement projects. </t>
  </si>
  <si>
    <t>These agencies were awarded funds through a competitive Request for Proposal (RFP) #DMHSAS-G203. The primary objective of these family-centered treatment services will be to improve outcomes for women with substance use disorders, their children, and other members of their families.   Payments through 6/30 are limited to 6/12ths of the contract with the balance paid after 7/1 based on reported costs up to the contract level.</t>
  </si>
  <si>
    <t>This profile is used to award Substance Abuse Prevention and Treatment Block Grant (SAPTBG) funds for prevention activities such as: research and policy analysis of impaired driving; administration and dissemination of substance abuse prevention services by incorporating service improvement strategies identified and recommended through the State Incentive Grant Programs Comprehensive Long Range Plan; identification of strategies to enhance the coordination and leveraging of substance abuse prevention resources; and dissemination of SAPT Block Grant prevention funds statewide to Wisconsin’s youth and their families identified as being at greater risk of use and abuse of alcohol and other drugs.</t>
  </si>
  <si>
    <t>0/12</t>
  </si>
  <si>
    <t>Injection Drug Use Treatment services related expenses.            SAPTBG allowable expenses should be reported to this profile. </t>
  </si>
  <si>
    <t>This program provides the testing activities for the Peer Specialist certification and recertification activities for the State's Certified Peer Specialist program. The program will be funded through the use of MHBG and SABG funds. The agency will report all of their eligible expenses to the above profile number.</t>
  </si>
  <si>
    <t>BPTR will pilot projects to utilize the SMART form for medical clearance with local sending and receiving hospitals and Winnebago Mental Health Institute.            Grantees will report expenses related to planning and implementation of the SMART form to improve medical clearance during mental health crisis.  Program expenses will be associated with the development of infrastructure, expanded staff time to develop the project, training staff, developing policies and protocols, modifying electronic records and other planning and development steps. </t>
  </si>
  <si>
    <t xml:space="preserve">This contract is a GPR 50/50 split. Payments are limited to 6/12ths of the contract with the balance paid after 7/1 based on reported costs up to the contract level.  This program will provide support services to successfully reintegrate ex-offenders and incarcerated individuals into the Milwaukee community by providing intensive case management and supportive counseling through aftercare groups to program participants. The funding is GPR through Grants to Community Programs. </t>
  </si>
  <si>
    <t>Injection Drug Use Prevention related expenses.            SAPTBG allowable expenses should be reported to this profile.     </t>
  </si>
  <si>
    <t>The Treatment Alternative Program-County (TAP-County) provides substance use screening, assessment and treatment services to justice involved individuals. Treatment is used in lieu of incarceration. Funds are provided through state funding and the Substance Abuse Block Grant and authorized by Wis Stats 46.65 (1).            The Treatment Alternative Program-County (TAP-County) provides substance use screening, assessment and treatment services to justice involved individuals where treatment is used in lieu of incarceration. The program is authorized under Wis Stats 46.65. All treatment alternative program-County expenses should be reported monthly to this profile.    </t>
  </si>
  <si>
    <t>This funding is provided to provide transitional funding for Substance Use services.  Services include Treatment Alternative Program (TAP) and Injection Drug Use Treatment (IVDT).  Services will be funded by the Substance Abuse Prevention and Treatment Block Grant.       Grantees will report substance use treatment transition expenses related to Treatment Alternative Program and Injection Drug Use Treatment.</t>
  </si>
  <si>
    <t>The Opioid Treatment Servivce Development grants will support programs in expanding Medication Assisted Treattment (MAT).  Services will be funded by the State Opioid Response Grant.       Grantees will report expenses for expanding Medication Assisted Treatment (MAT), inducting patients on buprenorphine in an emergency department setting, providing mobile MAT services, and opening opioid treatment programs (OTP).</t>
  </si>
  <si>
    <t>The Opioid Treatment Service Development grants will support programs in expanding Medication Assisted Treatment (MAT).  Services will be funded by the State Opioid Response Grant.      Grantees will report expenses for expanding Medication Assisted Trreatment (MAT), inducting patients on buprenorphine in an emergency department setting, providing mobile MAT services, and opening opioid treatment programs (OTP).</t>
  </si>
  <si>
    <t>This funding will be utilized for the planning, development and implementation for the Wisconsin Hub and Spoke Health Homes supporting pople with Opioid and substance use disorder.  Services will be funded by the Substance Abuse Prevention and Treatment Block Grant.       Grantees will report expenses related to planning and implementation of the Hub and Spoke Health Home for substance use treatment services.  Programs expenses will be associated with the development of infrastructure, the hiring and training of staff, developing policies and protocols, modifying electronic records and other planning and development steps. </t>
  </si>
  <si>
    <t>This profiles uses Substance Abuse Prevention and Treatment Block grant funds to contract with the Wisconsin Office of Justice Assistance for the Youth Development Program’s Alcohol and Other Drug Abuse (AODA) Project has set the following goals, objectives, and outcome indicators as follows:  GOAL 1: TO INFORM AND EDUCATE YOUTH ABOUT ALCOHOL AND OTHER DRUG ABUSE.  GOAL 2: TO ASSIST YOUTH AT-RISK OF, OR YOUTH WHO ARE CURRENTLY ABUSING, ALCOHOL AND DRUGS THROUGH REFERRALS TO AODA ASSESSMENT AND CASE MANAGEMENT SYSTEMS.</t>
  </si>
  <si>
    <t>BPTR will ensure each Lifeline Call Center is prepared to manage calls, texts, and chats to implement 988.            BPTR will ensure each Lifeline Call Center is prepared to manage calls, texts, and chats to implement 988.  Grantees will report expenses related to planning and implementation of 988 at a Lifeline Call Center. Program expenses will be associated with the development of infrastructure, expanded staff time to develop the project, training staff, developing policies and protocols, modifying electronic records and other planning and development steps.     </t>
  </si>
  <si>
    <t>Goal's study is to examine impact of the IDP Assessment and Driver Safety Plan completion on recidivism. The UW Population &amp; Health Institute will conduct the study.      Note:  originally set up as a required 5-digit profile (53005), but upon BFS decision to allow 6-digit profiles, MHS wanted profile to be 533055.  MAJ  4/15/15.  GEARS and SP tables edited from 53005 to 533005 on 4/15/15 MAJ    </t>
  </si>
  <si>
    <t>The budget was developed based on a fixed reimbursement of nine dollars per day ($9/day) for each eligible resident (see definitions of “serious mental illness” and “specialized services for a person who has a serious mental illness” in Exhibit 1) for each day a resident is present in the facility, is in need of specialized services, and is 22 through 64 years of age. There are one hundred one (101) beds in the facility that may be occupied by persons who have a serious mental illness, are in need of specialized services, and are 22 through 64 years of age. The total amount of funds may not exceed $285,969j. Any costs over the amount allocated will be the provider’s responsibility.   The IMD funding for Specialized Services is based on the provisions in Wis. Stats. § 46.266, which was promulgated in the 1987 budget act to provide the GPR portion of the Medicaid nursing facility benefit if a nursing facility were determined to be an institution for mental disease as defined in 42 CFR 435.1009.  GEARS Line 531292 is to be used only for persons 21 through 64 years of age. GEARS Line 531292 will be paid 100% GPR up to the contract level.  Expenses above the contract level on GEARS Line 531290 (GPR share of Allocation) will roll to 531292 for payment.</t>
  </si>
  <si>
    <t>Expenses exceeding the contract on GEARS profile 531290 are eligible for reimbursement on GEARS profile 531292.       Profile 531290 and profile 531292 are 100% State Funds.     </t>
  </si>
  <si>
    <t xml:space="preserve">This profile may be used for agreements to the university system and for non-municipalities. The funding is Community Mental Health Block Grant   The aim of these redesign project is to reduce unnecessary/inappropriate admissions and readmissions to inpatient facilities among the state’s persistent and severely mentally ill. </t>
  </si>
  <si>
    <t>Please report all expenses related to the iCanConnect service fund funding.  Funding comes from the Telecommunications Relay Services Fund from the Federal Communications Commission. It does not have a CFDA/ALN number. It also does not require FFATA reporting. Authority under 47 CFR 52.12(a)(1)(ii).</t>
  </si>
  <si>
    <t>ICANCONNECT CDBP SERVICE FUND</t>
  </si>
  <si>
    <t>Please report all expenses related to the iCanConnect WisTech funding to this profile.  Funding comes from the Telecommunications Relay Services Fund from the Federal Communications Commission. It does not have a CFDA/ALN number. It also does not require FFATA reporting. Authority under 47 CFR 52.12(a)(1)(ii).</t>
  </si>
  <si>
    <t>ICANCONNECT CDBP WISTECH</t>
  </si>
  <si>
    <t>Please report all expenses related to the iCanConnect aids and administration to this profile.  (FCC DA 24-454)  Funding comes from the Telecommunications Relay Services Fund from the Federal Communications Commission. It does not have a CFDA/ALN number. It also does not require FFATA reporting. Authority under 47 CFR 52.12(a)(1)(ii).</t>
  </si>
  <si>
    <t>ICANCONNECT CDBP</t>
  </si>
  <si>
    <t xml:space="preserve">Report all expenses associated with this federal grant for Assistive Technology      </t>
  </si>
  <si>
    <t>Report 100% of eligible administrative expenses according to your approved plan for BadgerCare Plus and BadgerCare Plus Core Plan for Childless Adults outreach extension activities. You will be reimbursed for 50% of these expenses with federal matching funds.  Expenses reported on this GEARS profile should not be reported for reimbursement on any other GEARS profile</t>
  </si>
  <si>
    <t>Services provided include:                        1)Providing services to victims of sex offenses and for the prevention  of sex offenses,                     2) increasing the general public's awareness of and information about sexual violence and                      3) Make progress towards the Health Status Objective (HSO) 7.6 'Reduce Assault Ijuries among people aged 12 and older per 1,000 in 1986, Health Wisconsin 2020 National Goals and Objectives.)         </t>
  </si>
  <si>
    <t>This is a non-reimbursable profile. This Profile will be used to report the 75% match required for all agencies reporting expenses as a Reproductive Health Family Planning Dual Protection Services Site.         This is a non-reimbursable profile. Agencies reporting expenses under profile 191003 are required to provide a 75% match in non-federal funds to support the same dual protection work. Examples of acceptable match funds include state, local, program income, and in-kind.</t>
  </si>
  <si>
    <t xml:space="preserve">DHS Allowable Cost Policy applies.  Program activities to be reimbursed include: Development and dissemination of specialized educational materials and resources as it relates to children and youth with special health care needs in regards to medical home, transitions, health care access, and parent leadership and empowerment. </t>
  </si>
  <si>
    <t xml:space="preserve">DHS Allowable Cost Policy applies.  Program activities to be reimbursed include: Develop and disseminate educational materials as it relates to children and youth with special health care needs. </t>
  </si>
  <si>
    <t>Funding Profile for Outreach GPR      Wisconsin Medicaid will claim Federal Financial Participation from CMS for 50% of the tobacco outreach services and administration expenditures paid with state funds that serve Wisconsin Medicaid members (caller registration, counseling, and materials,  contract manager,  promotion/media, and integration of  into  healthcare).</t>
  </si>
  <si>
    <t>Funding Profile for Outreach FED Wisconsin Medicaid will claim Federal Financial Participation from CMS for 50% of the tobacco outreach services and administration expenditures paid with state funds that serve Wisconsin Medicaid members (caller registration, counseling, and materials,  contract manager,  promotion/media, and integration of  into healthcare).     </t>
  </si>
  <si>
    <t>Funding Profile for Quitline/Media GPR       Wisconsin Medicaid will claim Federal Financial Participation from CMS for 50% of the tobacco quitline services and administration expenditures paid with state funds that serve Wisconsin Medicaid members (caller registration, counseling, and materials, QL contract manager, QL promotion/media, and integration of QL into  healthcare). </t>
  </si>
  <si>
    <t>Funding Profile for Quitline/Media GPR - MA      See included flowchart on additional tab      Wisconsin Medicaid will claim Federal Financial Participation from CMS for 50% of the tobacco quitline services and administration expenditures paid with state funds that serve Wisconsin Medicaid members (caller registration, counseling, and materials, QL contract manager, QL promotion/media, and integration of QL into  healthcare).     </t>
  </si>
  <si>
    <t xml:space="preserve">Reporting Profile for Agencies to get reimbursed based on state and federal allocations. See included flowchart on additional tab Wisconsin Medicaid will claim Federal Financial Participation from CMS for 50% of the tobacco quitline services and administration expenditures paid with state funds that serve Wisconsin Medicaid members (caller registration, counseling, and materials, QL contract manager, QL promotion/media, and integration of QL into healthcare).      </t>
  </si>
  <si>
    <t>DHS Allowable Cost Policy applies.  Summary of Activities: Provide a community liaison to work with LGBT clients to increase health outcomes. Connect clients facing low incomes and/or discrimination with resources and referrals to culturally-competent medical, psychological, housing, home-health, assisted living, domestic violence and other providers. Train local mainstream health and social welfare providers on the unique health needs of LGBT people.</t>
  </si>
  <si>
    <t>DHS requests invoices at least quarterly. Your organization may invoice more regularly (i.e. monthly). Report due dates are firm and due quarterly.</t>
  </si>
  <si>
    <t>MINORITY HEALTH GRANTS MATCH</t>
  </si>
  <si>
    <t>MINORITY HEALTH GRANTS</t>
  </si>
  <si>
    <t>Agencies reporting expenses under this profile are providing services to children and youth with special health care needs (CYSHCN), their families, and the professionals that work with them. When services are supported by the Title V MCH federal block grant, there is a match requirement. Match amounts will be reported using the match Profile ID 193001 and will be detailed in the provider contract. All approved services reported under this profile meet the applicable allowable cost policies.</t>
  </si>
  <si>
    <t>WISCONSIN WAYFINDER</t>
  </si>
  <si>
    <t>Agencies reporting expenses under this profile are providing services to adolescents to address mental health. When services are supported by the Title V MCH federal block grant, there is a match requirement. Match amounts will be reported using the match Profile ID 193002 and will be detailed in the provider contract. All approved services reported under this profile meet the applicable allowable cost policies.</t>
  </si>
  <si>
    <t>ADOLESCENT MENTAL HEALTH</t>
  </si>
  <si>
    <t>WI Department of Health Services is focused on strategies to advance the Title V Block Grant national and state performance measures in Wisconsin utilizing improvement processes with internal and external partners.  Standard GEARS monthly expense reporting is expected. This QI position/staff will promote transformation by advising on the planning and execution of MCH/CYSHCN Program improvement efforts, act as a consultant on improvement science and data-driven decision making, and build FHS organization capacity  by planning, coordinating and providing formal and just in time training on QI methods and team facilitation;  assure alignment of statewide MCH/CYSHCN QI activities to improve operational and program efficiencies and effectiveness; provide direction and change management leadership for MCH/CYSHCN QI initiatives and  serve as FHS lead contact for  activities to guide other FSH-related QI efforts including the WCHQ, WI Perinatal Quality Collaborative, CYSHCN medical home and youth health transition efforts, home visiting, safe sleep and developmental screening efforts, and work of local health departments to advance health equity. Position description will align with scope of work to meet yearly work plan goals and objectives. </t>
  </si>
  <si>
    <t xml:space="preserve">Reported expenditures will be on GEARS expenditure report.  DHS Allowable Cost Policy applies.  Funds are to be used to educate adolescents on both abstinence and contraception to prevent pregnancy and sexually transmitted infections (STIs) including HIV/AIDS. The funds will enable States to support personal responsibility education programs that replicate evidence-based effective program models…that have been proven on the basis of scientific research to change behavior. </t>
  </si>
  <si>
    <t xml:space="preserve">This profile includes programs striving to decrease the number of women who smoke during pregnancy and decrease the number of children who live in households where someone smokes. </t>
  </si>
  <si>
    <t>DHS Allowable Cost Policy applies.   Reimbursable expenses include salary, fringe, supplies, agency operations and indirect costs.  General purpose is to provide maternal and child health services on a statewide basis. What follows is specific to Parent to Parent Matching for children with special health care needs. Parent matching provides intimate, individualized support to parents of children with special health care needs that is not provided through group settings. Veteran parents can be matched with inexperienced parents who have children with similar disability specific needs, thereby providing a more effective and productive relationship. Goals include: a) Increase parents’ acceptance of their situation, b) Increase parents’ sense of being able to cope, c) Promote child’s health, safety, and development, d) Prevent child abuse and neglect</t>
  </si>
  <si>
    <t>DHS Allowable Cost Policy applies.   Reimbursable expenses include salary, fringe, supplies, agency operations and indirect costs.  General purpose is to provide maternal and child health services on a statewide basis. What follows is specific to Statewide Program to Improve Maternal Health and Reduce Disparities in Perinatal Outcomes. This program will address the need to improve key perinatal indicators in Wisconsin including prematurity, low birth weight, and infant mortality. An analysis of Wisconsin data identified high fetal/infant mortality rates related to very low birth weight and late fetal loss. Focusing on maternal health prior to pregnancy and maternal care during pregnancy are evidence-based strategies to improve birth outcomes. Goals include: a) Support the Maternal Mortality Review, b) Provide education on evidence-based practices to improve maternal health and maternal care, c) Increase risk assessment and follow-up services for women of reproductive age, d) Promote use of folic acid among women of reproductive age</t>
  </si>
  <si>
    <t xml:space="preserve">DHS Allowable Cost Policy applies. Reimbursable expenses include salary, fringe, supplies, agency operations and indirect costs.  General purpose is to provide maternal and child health services on a statewide basis. Disparate infant mortality rates demonstrate the need for a program to improve infant health and reduce disparities in infant mortality. What follows are goals specific to a Statewide Program for Sudden Unexpected Infant Deaths and Disparities in Infant Mortality: a) support the Healthy Babies Initiative, b) Provide professional education on evidence-based strategies to reduce the risk of sudden and unexpected infant deaths, c) Increase consumer education of “Back to Sleep” and safe sleep environments for infants, d) Provide information, counseling and grief support services to families and others who are effected by a sudden or unexpected infant death. </t>
  </si>
  <si>
    <t>DHS Allowable Cost Policy applies.  Reimbursable expenses include salary, fringe, supplies, agency operations and indirect costs.  General purpose is to provide maternal and child health services on a statewide basis. What follows is specific to a Statewide Genetics System. Fundamental barriers to genetics services include those of availability and access. Wisconsin has both public sector and private service genetics care providers; however, inadequacies in the number of available genetics professionals and uneven distribution of manpower create a need to assure that all families in need will be appropriately referred for genetic services. The goals for this program are consistent with recommendations made in the Genetic Services Plan for Wisconsin. These goals include: a) Support clinical genetics activities at outreach clinics, b) Explore use of tele-medicine for outreaching to rural areas, c) Support educational  programming including seminars for professionals, families and other, d) Support the establishment of an active Advisory Council for Genetics, e) Promote the recommendations of the Statewide Genetics Plan, f) Encourage collaboration and statewide activities, g) Require data collection using the MCH data collection system (SPHERE).</t>
  </si>
  <si>
    <t xml:space="preserve">DHS Allowable Cost Policy applies.  Reimbursable expenses include salary, fringe, supplies, agency operations and indirect costs. Services to be provided include: statewide genetics services network, statewide services for sudden unexpected infant death, statewide perinatal health systems building statewide child health systems building, and regional center for child with special health care needs. </t>
  </si>
  <si>
    <t>This funding will be used for GEARS contracts funding the State of WI Family Planning Services going out under the Title X grant starting in 2018</t>
  </si>
  <si>
    <t>This Profile will be funded by Title V, HRSA MCH Block Grant to reproductive heatlh family planning projects who are developing the capacity and providing family planning services. A separate Profile number for DP services will make it easier for accounting purposes.        Agencies reporting expenses under this profile are providing women's health family planning services, following Providing Quality Family Planning Services: Recommendation of CDC, the U.S. Office of Population Affairs, to men and women. Services include (but are not limited to) STD testing, treating and retesting, providing the first three months of primary contraceptive method, reproductive life planning, pregnancy testing education, and Dual Protection kits. Services are supported by federal funds that require a 75% match. Match amounts will be reported using profile 191003 as detailed in the provider contract. All approved services reported under this profile meet the applicable allowable cost policies.     </t>
  </si>
  <si>
    <t>DHS Allowable Cost Policy applies. Reimbursable services to provide planning and coordination of the communications and sustainability initiative in support tobacco prevention and control in Wisconsin.</t>
  </si>
  <si>
    <t>DHS Allowable Cost Policy applies.  Reimbursable services focus on providing training and technical assistance to governmental and community-based organizations to continue the Recognition and Reminder Program (R&amp;R). Work will also consist of helping to develop and implement various strategies to compliment the R&amp;R Program.  Appn 181 and 597</t>
  </si>
  <si>
    <t xml:space="preserve">DHS Allowable Cost Policy applies.  The grantee(s) will be reimbursed the cost of providing materials to enable the Department to meet s. 253.10(3)(d) </t>
  </si>
  <si>
    <t xml:space="preserve">DHS Allowable Cost Policy applies.  Services provided by grantee for the Wisconsin Well-Woman program, including reimbursement for health care screenings, referrals, follow-ups, case management and patient education provided to low-income, underinsured, and uninsured women. </t>
  </si>
  <si>
    <t xml:space="preserve">DHS Allowable Cost Policy applies.   Services provided by grantee for the Wisconsin Well-Woman program. From the appropriations under 20.435(1)(cb), the agency shall provide any one or a combination of the following activities to low-income, underinsured, and uninsured women: - reimbursements for health care screenings - referrals - follow-ups - case management  -patient education </t>
  </si>
  <si>
    <t>DHS Allowable Cost Policy applies.      Grantee reports allowable, reimburseable costs on this profile using expenditure reports.      Services provided include on-site technical assistance to Bureau staff, assist with grant applications, serve as co-principal investigator on projects and serve as a link between the program and the Department of Preventive Medicine.     </t>
  </si>
  <si>
    <t>DHS Allowable Cost Policy applies. Reimburse expenses include services provided by grantee authorized under Section 20.435 (5)(cb), s 255.075 which is Appn 108</t>
  </si>
  <si>
    <t xml:space="preserve">DHS Allowable Cost Policy applies.  Services provided by grantee for the Wisconsin Well-Woman program. From the appropriations under 20.435(5)(cb), the department shall administer a well-woman program to provide reimbursement for health care screenings, referrals, follow-ups, case management and patient education provided to low-income, underinsured, and uninsured women. </t>
  </si>
  <si>
    <t>DHS Allowable Cost Policy applies.  Reimbursable expenses include: Breast and Cervical Cancer Early Detection Services including: - Recruitment, Public Education, Outreach and Inreach to low-income underserved African American and Hispanic women in Southeastern Wisconsin with referral to the WWWP - Professional Development for nurses and other health care professionals who provide breast and cervical cancer screening - Education and awareness campaigns focusing on the importance of breast and cervical cancer screening - Patient education on breast and cervical cancer screening, diagnosis and treatment and referral to the WWWP</t>
  </si>
  <si>
    <t xml:space="preserve">DHS Allowable Cost Policy applies. Report expenditures electronically using the form required by the Department.  Summary: The HIV  Program provides funding to support HRSA-defined core medical and support services for people living with HIV. Funding for this profile comes from federal grants and ADAP pharmaceutical rebates. </t>
  </si>
  <si>
    <t>The Subrecipient shall only submit fiscal documentation (BCD Financial &amp; Progress Report Form) and GEARS expenditure reports to the Department for qualifying expenses that comply with services rendered in accordance with the terms and conditions of this Agreement. Financial Reporting  Additional financial reporting must be provided by Subrecipient or Contractor upon request by DHS. This may include (but not limited to) expenses associated with salaries, supplies, travel, contractual, or other expenses (including copies of receipts documenting purchases of specific items and timesheets for salaries).  Programmatic Reporting  Subrecipient and DHS program staff granting this Award shall work together to establish frequency, deadlines, and requirements of programmatic reports from subrecipient to DHS.   Failure to submit financial and programmatic reporting can delay or deny payments.</t>
  </si>
  <si>
    <t>HIV HIGH IMPACT-PARTNER SERVICES</t>
  </si>
  <si>
    <t>The Department of Health Services allowable cost policy manual applies.  Report expenditures electronically using the form required by the Department. Summary: These funds will support five regional projects focused on service and resource sharing among local health departments. A fiscal host in each region will act as the coordinator of the project and will be responsible for requirements to include work plan development and implementation, evaluation plan development and implementation, progress and performance measures reporting, budget development and maintenance, and fiscal reporting.    Payments under this award will be subject to the provisions of the Uniform Administrative Requirements, Cost Principles, and Audit Requirements for Federal Awards (2 CFR part 200), including the cost principles and restrictions on general provisions for selected items of cost.</t>
  </si>
  <si>
    <t>PHIG REGIONAL SRS GRANTS</t>
  </si>
  <si>
    <t>Grantee will be required to submit monthly progress reports to DHSDPHBCDinvoices@dhs.wisconsin.gov at the same time the GEARS expense requests are submitted to GEARS.  Grantee will have 45 days after the end of the contract period to submit final requests.</t>
  </si>
  <si>
    <t>PUBLIC HEALTH CRISIS</t>
  </si>
  <si>
    <t>Local health departments will use funds to support their efforts related to COVID-19 vaccination efforts, ensuring access and equity for the vaccination of their community/jurisdiction.       LHDs should report expenses on a monthly or quarterly basis</t>
  </si>
  <si>
    <t xml:space="preserve">Vaccination is a critical tool for containing the virus and minimizing the adverse impact of COVID-19. The State of Wisconsin seeks to achieve herd immunity for COVID-19 across Wisconsin by immunizing approximately 80% of the eligible population. Ongoing efforts to distribute the vaccine safely, efficiently, and equitably must include strategies to ensure that vaccines reach communities that face barriers to accessing medical care and people who have historical mistrust of the medical community and vaccines. The coronavirus pandemic has been hard on everyone, yet COVID-19 has adversely affected black, indigenous, people of color (BIPOC) even more acutely. Data, both in Wisconsin and nationwide, show that BIPOC communities have experienced higher rates of infection, hospitalizations, and death. Compared to white Wisconsin residents, Hispanic or Latinx residents have 1.7 times greater case rates, Black residents have 2.1 times greater hospitalization rates, and American Indian residents have 1.5 times greater death rates.    This $3.1 million grant program is aimed at promoting racial and geographic equity in the COVID-19 vaccination program. Department of Health Services (DHS) intends to award approximately 50 grants to community-based organizations engaged in health equity work that will complement Wisconsin’s efforts to promote vaccine confidence and minimize systemic barriers. GEARS reports should be submitted on a monthly basis. </t>
  </si>
  <si>
    <t>This profile will be used to report expenses in GEARS by Local Public Health Departments for the following activities as specified by State Statute 252.185 Communicable Disease Control and Prevention: disease surveillance, contact tracing, staff development and training, improving communication among health care professionals, public education and outreach, and other infection control measures as required under this chapter.     </t>
  </si>
  <si>
    <t>DHS Allowable Cost Policy applies. Reimbursement for allowable costs must be reported on Profile 155210. Provide reports of contracted activities as directed by the Asthma Program Manager or his designee.</t>
  </si>
  <si>
    <t>The Department of Health Services in partnership with Medical College of WI designed, developed, and is implementing a WI Child Psychiatry Consultation Program      with referral and training for Primary Care Providers. The supports the behavioral health needs of children and families by providing:      1. Consultation to primary care providers (PCPs) regarding diagnosis and management options for children and adolescents with mental health problems.      2. Referral support system for pediatric patients to other mental health professionals and community resources as identified and needed.      3. Education and training in mental health issues for primary care providers.            This funding supports the infrastructure to implement and expand the CPCP to unserved counties in WI. </t>
  </si>
  <si>
    <t xml:space="preserve">DHS Allowable Cost Policy applies.  Grant services include planning process development, meeting facilitation and process evaluation services supporting the development of a statewide comprehensive cancer control and prevention plan structured along the areas of 1) surveillance; 2) prevention; 3) education; 4) detection and screening; 5) treatment and 6) quality of life/palliative care. </t>
  </si>
  <si>
    <t xml:space="preserve">DHS Allowable Cost Policy applies.  Summary of activities to be reimbursed: Duties and activities of the program manager to complete national performance measures for the federal grant. </t>
  </si>
  <si>
    <t>DHS Allowable Cost Policy applies.  Program activities to be reimbursed include: Develop and implement a unified plan for designated Metropolitan Statistical Area (MSA) dealing with major catastrophes resulting in any of the following: mass evacuations, clinics, or any other event that would tax available public health resources</t>
  </si>
  <si>
    <t>The Department of Health Services allowable cost policy manual applies.  Report expenditures electronically using the form required by the Department.  Programmatic reporting requirements and deadlines are described in the scope of work.</t>
  </si>
  <si>
    <t>PUBLIC HEALTH EMERGENCY PREPAREDNESS (PHEP) BIO TERRORISM RISK COMMUNICATION CARRYOVER</t>
  </si>
  <si>
    <t>DHS Allowable Cost Policy Applies Grantees report actual, allowable reimbursable costs on this profile. Grantees will use the grant funds to strengthen violence against women prevention efforts by supporting increased awareness, education and training, and the operation of hotlines.</t>
  </si>
  <si>
    <t>The Department of Health Services allowable cost policy manual applies.  Report expenditures electronically using the form required by the Department.  Summary:  Complete and submit monthly GEARS expenditures reports for reimbursement of allowable costs. Refer to agreement for additional reporting requirements. The funding purpose is to improve health outcomes for people with asthma through increased community partnerships and multi-component approaches to care. Given evidence that a multi-component approach to controlling asthma is more effective than individual strategies applied in isolation, this funding is based on a technical package known as EXHALE.</t>
  </si>
  <si>
    <t>ASTHMA CONTROL THROUGH EXHALE STRATEGIES</t>
  </si>
  <si>
    <t>DHS Allowable Cost Policy applies.  Reimbursable activities include expenses related to the review of health professional shortages and performance expectations as identified in the cooperative agreement between the PCO and HRSA. This includes salary, fringe, indirect costs, supplies and services for employee assigned contract responsibilities.</t>
  </si>
  <si>
    <t>DHS Allowable Cost Policy applies.  Awardees may not use the funds for research, clinical care, publicity or propaganda purposes. Generally, awardees may not use funds to purchase furniture or equipment. Awardees may use funds for reasonable purposes, including personnel, travel, office supplies and services.   </t>
  </si>
  <si>
    <t>Grantees will be required to submit monthly progress reports to DHSDPHBCDinvoices@dhs.wisconsin.gov at the same time the GEARS expense requests are submitted to GEARS.  Grantees will complete mid-year and final reports at the request of Regional Representatives and as agreed in grant.  Grantee will have 45 days after the end of the grant period to submit final GEARS expense requests.</t>
  </si>
  <si>
    <t>LOCAL HEALTH DEPARTMENTS IMMUNIZATION CONSOLIDATED CONTRACT</t>
  </si>
  <si>
    <t>This profile will be used for the 2018 SFY funding for the CYSHCN/ Birth Defects in lieu of profile 154790.       The following year we will revert back to the use of 154790 and this profile will only be used for extensions if needed.     </t>
  </si>
  <si>
    <t xml:space="preserve">Contracting agencies must follow DHS allowable cost policies and other allowable cost guidance from the WIC Program.  Final expenditure reports for each budget period are due 60-days after the end of the budget period. </t>
  </si>
  <si>
    <t>Local WIC Agency will follow all federal/state WIC and BFPC Program regulations and WI WIC-BFPC Program Operations Manual (outlined in USDA Food and Nutrition Services (FNS) WIC Breastfeeding Model Components for Peer Counseling (Appendix 8) and Wisconsin WIC Operations Manual 3.42 Breastfeeding Peer Counseling). Monthly Expenditure Reporting for allowable costs only and is done electronically by following all WIC-BFPC policy and guidelines provided by the WI WIC-BFPC Program. Terms and Conditions are detailed in the Scope of Work (SOW) for each FFY contract period.</t>
  </si>
  <si>
    <t>WIC BREASTFEEDING PEER COUNSELING</t>
  </si>
  <si>
    <t>WIC Breastfeeding Support Campaign – University of Nevada, Reno Grant is for the Implementing WIC Breastfeeding Support, Learn Together, Grow Together campaign developed by the University of Nevada, Reno. The campaign includes marketing and social media efforts, breastfeeding promotion and support, and community engagement, social climate, and regulation affecting breastfeeding in order to increase the total statewide participation in breastfeeding, but also targeting African American women specifically in order to impact the disparity in their infant mortatlity rates.       Report all expenses associated to the UNR BF Grant on this Profile that include marketing and social media efforts, breastfeeding promotion and support, and community engagement, social climate, and regulation affecting breastfeeding in order to increase the total statewide participation in breastfeeding.</t>
  </si>
  <si>
    <t>DHS Allowable Cost Policy applies. Reimbursement for allowable costs must be reported on Profile 154760</t>
  </si>
  <si>
    <t>Local WIC Agency will follow all federal/state WIC and FMNP regulations and WI WIC-FMNP Program Operations Manual. Monthly Expenditure Reporting for allowable costs only and is done electronically by following all WIC-FMNP policy and guidelines provided by the WI WIC-FMNP Program. Terms and Conditions are detailed in the Scope of Work (SOW) for each FFY contract period.</t>
  </si>
  <si>
    <t>WIC FARMERS MARKET NUTRITION PROGRAM</t>
  </si>
  <si>
    <t>Local WIC Agency will follow all federal/state WIC regulations and WI WIC Program Operations Manual. Monthly Expenditure Reporting for allowable costs only and is done electronically by following all WIC policy and guidelines provided by the WI WIC Program. Terms and Conditions are detailed in the Scope of Work (SOW) for each FFY contract period.</t>
  </si>
  <si>
    <t>WISCONSIN SPECIAL SUPPLEMENTAL NUTRITION PROGRAM FOR WOMEN, INFANTS, AND CHILDREN</t>
  </si>
  <si>
    <t>DHS Allowable Cost Policy applies. All expenses must be in compliance with the federally approved Food Stamp Nutrition Education State Plan for the time period and must be allowable costs to implement and continue breastfeeding peer counselor support to Food Stamp eligible individuals. The local agency must report allowable expenses and the State will reimburse up to the contract limit to the local agency. Final expenditure reports are due November 30th.</t>
  </si>
  <si>
    <t>THE STATE PHYSICAL ACTIVITY AND NUTRITION PROGRAM-SPAN (LIMITED PROFILE)</t>
  </si>
  <si>
    <t>Agencies reporting expenses under this profile are providing ongoing clinical care services as required in state statute s. 253.13(2), WI stats., the Wisconsin Department of Health Services Congenital Disorder/ Newborn Screening (NBS) Program is responsible for the provision of diagnostic services, special dietary treatment, and follow up services as prescribed by physicians for individuals who are diagnosed with a metabolic condition on the Newborn Screening panel. All reported services under this profile meet the applicable allowable cost policies.</t>
  </si>
  <si>
    <t>NEWBORN SCREENING SPINAL MUSCULAR ATROPHY ONGOING CLINICAL CARE</t>
  </si>
  <si>
    <t>NEWBORN SCREENING HEMOGLOBIN ONGOING CLINICAL CARE</t>
  </si>
  <si>
    <t>DHS Allowable Cost Policy applies.  Reimbursable services include: Salary, Fringe, Travel, Overhead for clinical staff to provide diagnostic services.</t>
  </si>
  <si>
    <t xml:space="preserve">This profile number will be used in the DPH performance contracting process which allows DPH to upload amounts into GEARS as expenditures for governmental entities, including local health departments.  As defined in the changes to Wisconsin Statutes 253.07, this profile is to support quality assurance and quality improvement services to develop and maintain the statewide system of Maternal and Child Health Services and the Women’s Health – Family Planning and Reproductive Health Program. </t>
  </si>
  <si>
    <t>STATEWIDE STRATEGIES TO ADVANCE ORAL HEALTH IN WISCONSIN</t>
  </si>
  <si>
    <t>GRANTS TO STATES TO SUPPORT ORAL HEALTH WORKFORCE ACTIVITIES</t>
  </si>
  <si>
    <t>Funds will support evidence-based oral health activities to maintain or initiate community water fluoridation efforts in high need areas.  Replaces profile 151734 and 151735 effective January 2020.  This profile is administered on a SFY Basis.    Grantess will report on how the funds were used to support evidence-based oral health activities to maintain or initiate community water fluoridation efforts in high need areas.  Grantees will be asked to report on how the funds were used (equipment, infrastructure or education) and the number of people served by the water system.</t>
  </si>
  <si>
    <t xml:space="preserve"> DHS Allowable Cost Policies apply.  Activities: Contract with Fiscal Agent to provide administration and coordination of school-based dental sealant program. Subcontracts with schools and/or health care providers are to provide sealant treatments to eligible clients. </t>
  </si>
  <si>
    <t>This funding will support the administration and provision of a school-based dental sealant program to high risk schools in Wisconsin.   Profile 151724 and 151725 replace profile 151738.   This funding will support the administration and provision of a school-based dental sealant program to high risk schools in Wisconsin. The sub-grantee will submit progress reports at 6 months and the end of the fiscal year. Expenditure reports should be submitted monthly.</t>
  </si>
  <si>
    <t>This funding will support the development of training and technical assistance materials for school-based sealant programs. The funding will also support the provision of the school-based dental sealant program to low and moderate risk schools and other schools as needed.   This funding will support the development of training and technical assistance materials for school-based sealant programs. The funding will also support the provision of the school-based dental sealant program to low and moderate risk schools and other schools as needed. The sub-grantee will submit progress reports at 6 months and the end of the fiscal year. Expenditure reports should be submitted monthly.</t>
  </si>
  <si>
    <t>DHS Allowable Cost Policy applies. The main focus of these funds is operational expansion either by establishing new Oral Health Dental service sites or expanding current capacity.</t>
  </si>
  <si>
    <t>To provide Epidemiology and Laboratory Capacity Enhanced Detection funding for community health centers and federally qualified health centers to onboard and maintain syndromic surveillance (SyS) systems of health data.        DHS Allowable Cost Policy applies. Report expenditures electronically using the form required by the Department. Summary: The Epidemiology and Laboratory Capacity Enhanced Detection funding provides resources to support the establishment of modernized public health surveillance systems. These systems will support the public health response to COVID-19 and lay the foundation for the future of public health surveillance. Establishing systems and processes to report the data categories of the Enhanced Detection program on a daily, automated basis to state and federal health systems is a requirement of accepting these funds.</t>
  </si>
  <si>
    <t xml:space="preserve">Measurable outcomes of the program including progress toward serving more patients and progress. Progress and other reports shall be submitted to the Primary Care Program Coordinator, by the specified due date in a format provided by the Program.  Submit monthly GEARS expenditure reports following the instructions on the GEARS Expenditure Reporting webpage. Expenses can only be submitted for reimbursement after the costs have been incurred and must be in line with the approved budget. Final invoicing is required by August 14 of each fiscal year. </t>
  </si>
  <si>
    <t>COMMUNITY HEALTH SERVICES</t>
  </si>
  <si>
    <t xml:space="preserve">Centers for Disease Control and Prevention State Core Injury and Violence Prevention Program Grant funding to be used for: Contracted positions outside of the Division of Public Health. </t>
  </si>
  <si>
    <t>DIABETES PREVENTION AND CONTROL GPR</t>
  </si>
  <si>
    <t>DO NOT REPORT ON THIS PROFILE  Poison Control FED eligible costs    </t>
  </si>
  <si>
    <t>1. Recipients of funds must report expenditures the Department of Health Services form.    2. Recipients of funds must followDepartment of Health Services (DHS) allowable cost policies.     3. Recipients of funds must support the CDC funded WI Prescription Drug Overdose Prevention for States grant’s stewardship approach to addressing the opioid epidemic. The purpose of this grant is to reduce the overdose death rate and other harms from prescription opioids using directed funding to cultivate expertise, build strong collaborative relationships, and initiate bottom-up community change guided by data and evidence-based strategies. Activities may include fostering improved and targeted community level response and promote and implement improved provider guidelines and education, and developing innovative rapid response topics.   </t>
  </si>
  <si>
    <t>Statewide Poison control system for the purpose of ensuring that poison prevention and intervention services are accessible as needed to all Wisconsin residents.       None CHIP costs can be reported directly to this profile.   </t>
  </si>
  <si>
    <t>DO NOT REPORT ON THIS PROFILE  Poison Control GPR costs - CHIP eligible      </t>
  </si>
  <si>
    <t>Reporting only.      Poison Control - report total CHIP Eligible monthly costs for children ages 0-18 and adults 19-20.</t>
  </si>
  <si>
    <t>Profile will be jointly used by DPH and DCTS for funding from GPR appropriation 131 to support behavioral health services. Statute language included below;          146.618 - Treatment program grants. From s. 20.435 (1) (be), the department shall distribute a total of $500,000 in grants in each fiscal year to support treatment programs. Grant recipients shall use moneys awarded under this section for supervision, training, and resources, including salaries, benefits, and other related costs.  </t>
  </si>
  <si>
    <t>1.Department of Health Services (DHS) allowable costs policies apply. 2. Grantees report actual, necessary and reasonable costs monthly with the form required by the Department of Health Services.  3. Allowable reimburseable costs include those costs identified in the approved budget attached to and incorporated into the grant agreement. 4. The purpose of the grants is is two fold: a) "Expand and Strengthen the statewide "Wisconsin Oral Health Coalition: The mission of the coalition is to recruit and retain a diverse public and private partners to create meaningful changes to improve access to oral health care in Wisconsin and, b) the Wisconsin Oral Health Coalition will work with the "Children's Health Alliance of  Wisconsin (CHAW), Childrens'  Hospital of Wisconsin (CHOW) to utilize social marketing and media chanels to expand the reach of the coalition, foster positive engagement of providers and increase the access to credible, science-based oral disease prevention services to the public.</t>
  </si>
  <si>
    <t>DHS Allowable Cost Policy applies. Reimbursable activities include:  Salary, fringe, indirect, travel, meeting costs, equipment and supplies, education &amp; training, and communications.  The focus of these contracts is to support EHDI Outreach &amp; Coordination efforts, which works towards reducing the number of infants not screened at birth or who "do not pass" the newborn hearing screening.  The goals of the EHDI Outreach &amp; Coordination efforts are to is to extend newborn hearing screening services to babies born at home and to reduce loss to follow-up within the homebirth community within one month of age, as well as to increase the percentage of follow-up testing prior to three months of age. </t>
  </si>
  <si>
    <t>146.68 (20.435 (1)(dg)) Grants for Colposcopies and Other Services</t>
  </si>
  <si>
    <t>DO NOT REPORT ON THIS PROFILE STATE USE ONLY  This profile is one in a series for reporting expenditures related to the Collaboration Crisis Intervention Services for Youth (CCISY). Expenditures allocate from Profile 81076 to Profile 81079 for payment.  This profile is contract controlled.  Reimbursement is limited to the non-federal/GPR share of the costs reported on Profile 81076.  Funds are used for expenditures related to Medicaid reimbursable crisis training.</t>
  </si>
  <si>
    <t>DO NOT REPORT ON THIS PROFILE STATE USE ONLY   This profile is one in a series for reporting and payment of expenditures related to the Multi-County Crisis Initiative.  Expenditures allocate from Profiles #81076 and #81077 to Profile #81078 for payment. This profile is contract controlled.  Reimbursement is limited to the federal reimbursement of the costs reported on Profiles #81076 and 81077.  Funds are used for expenditures related to Medicaid-reimbursable crisis training.</t>
  </si>
  <si>
    <t>Includes:  81076, 81078, 81079 This profile is one in a series for reporting expenditures related to the Collaboration Crisis Intervention Services for Youth (CCISY). The agency performing the role of fiscal agent should report MA eligible expenditures related to the CCISY program here.  Expenditures reported on this profile will allocate 50% to Profile 81078 MA Crisis Training – FED and 50% to Profile 81079 MA Crisis Training – GPR/Non-Fed.  Non-MA eligible expenses should be reported on Profile 81075. Agencies are to complete bi-annual performance reports.</t>
  </si>
  <si>
    <t xml:space="preserve">This profile is one in a series for reporting expenditures related to the Collaboration Crisis Intervention Services for Youth (CCISY). The agency performing the role of fiscal agent should report non MA eligible expenditures related to the CCISY program here.  MA eligible expenses should be reported on Profile 81076. Agencies are to complete bi-annual performance reports. </t>
  </si>
  <si>
    <t>ERA submissions to WI DHS are due no later than the 10th of the month for processing in the current month. Reports submitted after the 10th of the month will be processed for payment in the subsequent month. Included in the workbook is the Grant Enrollment, Application, and Reporting System (GEARS) Expenditure Report. The DHS Food Security Grants Specialist and TEFAP Coordinator will review and forward approved reports to GEARS for processing and payment. GEARS: Expenditure Reporting | Wisconsin Department of Health Services. Invoice must include costs broken down into categories per ERA’s budget on the appropriate tab of the GEARS invoice spreadsheet. Properly Completed Invoice Submission: ERA will submit the Food Security Expenditure Report Workbook to request reimbursement of the costs incurred using the following method: Email (Preferred): mailto:dhsfoodsecurity@dhs.wisconsin.gov and copy DPH TEFAP Coordinator carol.johnson@dhs.wisconsin.gov.</t>
  </si>
  <si>
    <t>THE EMERGENCY FOOD ASSISTANCE PROGRAM (TEFAP)</t>
  </si>
  <si>
    <t xml:space="preserve">Tribal Elder Benefit Specialist aging unit grant reporting profile for EBS non-MA activities that ultimately reimburses 100% GPR.          Report Tribal Elder Benefit Specialist (EBS) non-Medicaid eligible activity (Non-MA) expenses to profile 65909. Expenses should be calculated based upon the EBS Non-MA percentage of the 100% Time and Task Reporting as completed by the EBS within the Tribe. Profile 65909 rolls to profile 65910 for reimbursement. </t>
  </si>
  <si>
    <t>DO NOT REPORT ON THIS PROFILE  Tribal Elder Benefit Specialist aging unit grant GPR rolling profile for EBS LTCFS/Data activities.     Profile 65906 allocates 25% of expenses reported to profile 65908. Profile 65908 rolls to profile 65910 for reimbursement.</t>
  </si>
  <si>
    <t>DO NOT REPORT ON THIS PROFILE  Tribal Elder Benefit Specialist sum-sufficient Medicaid reimbursement profile for eligible LTCFS and Medicaid data gathering activity expenses.      This is the reimbursement profile for the Medicaid portions of eligible Long Term Care Functional Screen and Medicaid data gathering activity expenses from Tribal Elder Benefit Specialist grant.</t>
  </si>
  <si>
    <t>DO NOT REPORT ON THIS PROFILE  Tribal Elder Benefit Specialist aging unit grant GPR rolling profile for EBS I/A activities.    Profile 65903 allocates 50% of expenses reported to profile 65905. Profile 65905 rolls to profile 65910 for reimbursement.</t>
  </si>
  <si>
    <t xml:space="preserve">DO NOT REPORT ON THIS PROFILE  This is the reimbursement profile for the Medicaid portions of eligible information and assistance activity expenses from Tribal Elder Benefit Specialist grant. </t>
  </si>
  <si>
    <t>Tribal Elder Benefit Specialist aging unit grant reporting profile for EBS I/A activities that ultimately reimburses 50% GPR, 50% MA.            Report Tribal Elder Benefit Specialist (EBS) eligible information and assistance activity (I/A) expenses to profile 65903. Expenses should be calculated based upon the EBS I/A MA percentage of the 100% Time and Task Reporting as completed by the EBS within the Tribe. Expenses reported to profile 65903 will allocate 50% to profile 65904 for reimbursement and 50% to profile 65905. Profile 65905 rolls to profile 65910 for reimbursement.</t>
  </si>
  <si>
    <t>Vaccination is a critical tool for containing the virus and minimizing the adverse impact of COVID-19. The State of Wisconsin seeks to achieve herd immunity for COVID-19 across Wisconsin by immunizing approximately 80% of the eligible population. Ongoing efforts to distribute the vaccine safely, efficiently, and equitably must include strategies to ensure that vaccines reach communities that face barriers to accessing medical care and people who have historical mistrust of the medical community and vaccines. The coronavirus pandemic has been hard on everyone, yet COVID-19 has adversely affected black, indigenous, people of color (BIPOC) even more acutely. Data, both in Wisconsin and nationwide, show that BIPOC communities have experienced higher rates of infection, hospitalizations, and death. Compared to white Wisconsin residents, Hispanic or Latinx residents have 1.7 times greater case rates, Black residents have 2.1 times greater hospitalization rates, and American Indian residents have 1.5 times greater death rates.    This $1 million grant program is aimed at promoting racial and geographic equity in the COVID-19 vaccination program. DHS intends to award these funds to ADRCs and Tribal ADRS to support vaccination of homebound individuals. Reports should be submitted on a monthly basis.</t>
  </si>
  <si>
    <t>DO NOT REPORT ON THIS PROFILE Expenses are not reported to profile 65892, agencies will report on Profile 65890 all allowable costs for I &amp; A Tribal ADR Specialist activity, based on 100% time reporting results.  Expenses will then allocate 50% to profile 65892 which will then roll to profile 65899 which is funded with GPR and is contract controlled.</t>
  </si>
  <si>
    <t>DO NOT REPORT ON THIS PROFILE Expenses are not reported to profile 65891, agencies will report on Profile 65890 all allowable costs for I &amp; A Tribal ADR Specialist activity, based on 100% time reporting results, that are eligible for Federal Administration Funding (Federal Match).  Expenses will then allocate to profile 65891 which is funded with Federal Match and is sum sufficient.</t>
  </si>
  <si>
    <t xml:space="preserve"> DO NOT REPORT ON THIS PROFILE There should be no direct reporting to Profile #65865.  Based on the 100% time reporting completed by the Tribal Dementia Care Specialist staff expenses are either reported on profile  65860 or profile 65863. Expenses reported on 65860 will allocate 50% to 65861 which is sum sufficient &amp; funded from Appn 455 and  50% to 65862 which then rolls to 65865 which is contract controlled and funded from Appn 717.  Profile 65863 rolls to 65865 which is funded with Appn 717 and is contract controlled.</t>
  </si>
  <si>
    <t>This profile will be used to report expenses in GEARS by Tribal Health Departments for the following activities as specified by State Statute 252.185 Communicable Disease Control and Prevention: disease surveillance, contact tracing, staff development and training, improving communication among health care professionals, public education and outreach, and other infection control measures as required under this chapter.  </t>
  </si>
  <si>
    <t>20.435(1)(c) - Public health emergency quarantine costs. A sum sufficient to reimburse local health departments under s. 252.06 (10) (c) 1. 252.06(10)(c) (c) All expenses incurred by a local health department, or by an entity designated as a local health department by a federally recognized American Indian tribe or band in this state, in quarantining a person outside his or her home during a state of emergency related to public health declared by the governor under s. 323.10 and not reimbursed from federal funds shall be paid for under either of the following, as appropriate: 252.06(10)(c)1. 1. If the governor designates the department as the lead state agency under s. 323.10, from the appropriation under s. 20.435 (1) (c). 252.06(10)(c)2. 2. If the governor does not designate the department as the lead state agency under s. 323.10, from the appropriation under s. 20.465 (3) (e).</t>
  </si>
  <si>
    <t>WIC Breastfeeding Support Campaign – University of Nevada, Reno Grant is for the Implementing WIC Breastfeeding Support, Learn Together, Grow Together campaign developed by the University of Nevada, Reno. The campaign includes marketing and social media efforts, breastfeeding promotion and support, and community engagement, social climate, and regulation affecting breastfeeding in order to increase the total statewide participation in breastfeeding, but also targeting African American women specifically in order to impact the disparity in their infant mortality rates.             Report all expenses associated to the UNR BF Grant on this Profile that include marketing and social media efforts, breastfeeding promotion and support, and community engagement, social climate, and regulation affecting breastfeeding in order to increase the total statewide participation in breastfeeding.</t>
  </si>
  <si>
    <t xml:space="preserve">Outreach funds for local WIC agencies to promote the brand and to help with enrollment. Outreach can include outdoor billboards/signs, digital displays, online videos, e-brochures and posters. WIC is focusing on portraying the WIC program to the needs of the modern, Gen Z/Millennial parent. </t>
  </si>
  <si>
    <t>Tribes will use funds to support their efforts related to COVID-19 vaccination efforts, ensuring access and equity for the vaccination of their community/jurisdiction.       Tribes should report expenses on a monthly or quarterly basis.  </t>
  </si>
  <si>
    <t>This Profile will be funded by the COVID 19 CARES  Act as a sub-award from the Association of Maternal and Child Health Programs to support telehealth for CYSHCN.            Agencies reporting expenses under this profile are providingmaternal and child programs to build, improve, expand, and sustain the use of telehealth in the following focus areas: 1) Title V and Children and Youth with Special Health Care Needs; 2) Newborn Bloodspot Screening; Early Hearing Detection and Intervention; Critical Congenital Heart Disease Screening; 3) Maternal, Infant, and Early Childhood Home Visiting. All approved services reported under this profile meet the applicable allowable cost policies. Final expense reports must be submitted within 30 days.</t>
  </si>
  <si>
    <t>Comprehensive Primary Care Services funds are to be used to provide comprehensive primary health services for school age children and/or adolescents that are supportive of the child/adolescentv within his/her community.   Oral Health Dental Sealants funds are to be used to improve the oral health of children by reducing decayed, missing and filled teeth by placing sealant on permanent molar teeth and to increase community knowledge of dental sealant as a preventive measure.</t>
  </si>
  <si>
    <t>2320 ADVANCING HEALTH EQUITY FOR PRIORITY POPULATIONS WITH OR AT RISK FOR DIABETES</t>
  </si>
  <si>
    <t>TRIBAL HEALTH DEPARTMENTS IMMUNIZATION CONSOLIDATED CONTRACT</t>
  </si>
  <si>
    <t xml:space="preserve">The funding is GPR Appropriation 11300.  Under State Statute 250.15(2)(b)  Grants for community health centers.  Grants to community health centers that receive federal grants under 42 USC 254b (e), (g) or (h).  Each grant shall equal the amount that results from multiplying the total amount available for grants under this paragraph in the fiscal year in which the grants are to be awarded by the quotient obtained by dividing the amount that the communtiy health center received under 42 USC 254b (e), (g) or (h)in the most recently concluded federal fiscal year in which those grants were made by the total amount of federal grants under 42 USC 254b (e), (g) or (h) made in that federal fiscal year to community health centers in Wisconsin.      No GEARS payment control if administered on a SFY basis. </t>
  </si>
  <si>
    <t>Epidemiology and Laboratory Capacity for Infectious Diseases (ELC) Program activities and services distinctly supported during the COVID-19 pandemic.        Agencies reporting expenses under this profile are providing approved program activities and services. The specific activities have been approved to comply with and to meet the special circumstances of the COVID-19 pandemic. All approved services reported under this profile meet the applicable allowable cost policies.     </t>
  </si>
  <si>
    <t>This profile will fund Tribal Health Department personnel costs related to contact tracing which is an essential follow up to testing in the control of COVID19. Tribal Health Departments will submit expense reports on a monthly basis to GEARS for any eligible expenses related to disease investigation within 24 hours of lab results, contact interviews within 48 hours of lab results and daily check in calls  for each person in isolation or quarantine for 14 days.</t>
  </si>
  <si>
    <t>This profile will fund Tribal Health Deaprtment efforts to update their local tribal health preparedness plans for the fall and beyond.            Tribal health departments will report eligible expenses to GEARS on a monthly basis for covered efforts related to updating their public health preparedness plans for the fall of 2020 and beyond.    </t>
  </si>
  <si>
    <t>WIC</t>
  </si>
  <si>
    <t>Funds are to be used to provide outreach services to low income individuals to encourage them to apply for Medical Assistance and assist individuals in the application process.</t>
  </si>
  <si>
    <t>Mulitple sites around the state that offer specialized mental health/substance use disorder and support for youths.             The Grantee(s) will report all allowable expenses for the Community Partnerships for Diversions from Youth Justice Program to this profile. The Grantee(s) shall also comply with DHS program reporting requirments as specified in the scope of work, The required work shall be forwarded to the DHS grant adminstrator per the schedule estabalished by DHS. </t>
  </si>
  <si>
    <t xml:space="preserve">The funds are for tribal administrative support to offset expenses to enable tribal participation in the MFP development process.  These funds are for the development of long-term support programs that have been identified to meet the unique needs and plans of each tribe. </t>
  </si>
  <si>
    <t>Report 100% of costs on this profile. Funds are used to provide the option of community care for developmentally disabled individuals who would otherwise require institutional care. GEARS allocates Profile 65206 CIP1B to the following profiles: Profile 65207 CIP 1B Federal Share; Profile, 65208 CIP 1B Non-Fed.   DHS will reimburse costs reported for the period January 1 through December 31 on Profile 65207. Reimbursement will be limited to the federal allowable rate of the total costs reported.  Includes 65206, 65207, 65208.</t>
  </si>
  <si>
    <t>This profile will allow reporting of the match / non-reimbursable expenses being reported by each grantee.    Reimbursable costs include salaries, fringe, staff training, services and supports for families, supplies and other approvable costs. Restrictions on funding use include no funding of inpatient services, no cash payments to recipients, no purchase or improvement of land, construction, or facilities, no purchase of major medical equipment, or to provide financial assistance to any entity other than a public or nonprofit private entity.    Wis. Stat. §46.56 established these program requirements.</t>
  </si>
  <si>
    <t>COORDINATED SERVICES TEAMS INITIATIVE (TRIBES) - MATCH</t>
  </si>
  <si>
    <t>OPIOID ABATEMENT EFFORTS BY LAW ENFORCEMENT AGENCIES-CONSOLIDATED (TRIBAL)</t>
  </si>
  <si>
    <t>COMMUNITY BASED OPIOID PREVENTION TRIBES</t>
  </si>
  <si>
    <t>FOR STATE USE ONLY  DO NOT REPORT ON THIS PROFILE</t>
  </si>
  <si>
    <t>FOR STATE USE ONLY DO NOT REPORT ON THIS PROFILE</t>
  </si>
  <si>
    <t>Profile 881 captures the FED portion of County Waiver Agency (CWA) autism administrative expenses, which are sum-sufficient.  CWAs report administrative expenses to DHS GEARS staff on a monthly basis., where they will enter the expenses to GEARS Profile 879.  The autism administrative expenses allocate 50% to Profile 880 (CLTS Grandfather Admin GPR) and 50% to Profile 881 (CLTS Grandfather Admin FED).     </t>
  </si>
  <si>
    <t>Profile 880 captures the GPR portion of County Waiver Agency (CWA) autism administrative expenses.  CWAs report administrative expenses to DHS GEARS staff on a monthly basis, where they will enter the expenses to Profile 879.  The autism administrative expenses allocate 50% to Profile 880 (CLTS Grandfather Admin GPR) and 50% to Profile 881 (CLTS Grandfather Admin FED).     </t>
  </si>
  <si>
    <t>County Waiver Agencies (CWA) report autism administrative expenses to DHS GEARS staff on a monthly basis.  DHS GEARS staff enters the expenses to  Profile 879.  The autism administrative expenses allocate 50% to Profile 880 and 50% to Profile 881.     </t>
  </si>
  <si>
    <t>County Waiver Agencies (CWAs) should not report expenses directly to Profile 878. CWAs should report Children's Long-Term Support (CLTS) Waiver Program administrative expenses to Profile 876 which allocates expenses 50% to Profile 877 and 50% to Profile 878.  Profile 878 captures the federal portion of County Waiver Agency (CWA) CLTS Waiver administrative expenses for participants not on the CLTS Grandfathered list. During the year-end reconciliation, the Division of Medicaid Services (DMS) may redistribute administrative expenses between the standard CLTS Waiver admin profiles (profilesS 876 -878) and the CLTS Grandfathered administrative profiles (profiles 879-881) to apportion administrative costs with their representative CLTS service expenses. Changes in total administrative costs made as part of the reconciliation process are assumed to be reallocated costs from other GEARS reporting areas and will result in a corresponding Basic County Allocation (BCA) offset.</t>
  </si>
  <si>
    <t>Profile 877 captures the GPR portion of County Waiver Agency (CWA) non-autism administrative expenses.  CWAs report administrative expenses to DHS GEARS staff on a monthly basis.  DHS GEARS staff enters the expenses to GEARS Profile 876.  The non-autism administrative expenses allocate 50% to GEARS Profile 877 (CLTS Waiver CWA Admin GPR) and 50% to GEARS Profile 878 (CLTS Waiver CWA Admin FED).     </t>
  </si>
  <si>
    <t xml:space="preserve">County Waiver Agencies (CWAs) report Children's Long-Term Support (CLTS) Waiver Program administrative expenses, for participants not on the CLTS Grandfathered list, to Profile 876. Profile 876 allocates expenses 50% to GEARS Profile 877 and 50% to GEARS Profile 878. During the year-end reconciliation, the Division of Medicaid Services (DMS) may redistribute administrative expenses between the standard CLTS Waiver admin profiles (GEARS 876 -878) and the CLTS Grandfathered administrative profiles (GEARS 879-881) to apportion administrative costs with their representative CLTS service expenses. Changes in total administrative costs made as part of the reconciliation process are assumed to be reallocated costs from other GEARS reporting areas and will result in a corresponding Basic County Allocation (BCA) offset. </t>
  </si>
  <si>
    <t>County Waiver Agencies (CWAs) do not report to profile 875.  Profile 875 is the non-reimbursable, federal, reporting profile for Children's Long-Term Support (CLTS) waiver program service expenses of participants on the CLTS Grandfathered list. These service expenses are reported by Division of Medicaid Services (DMS) staff or are allocated from Profile 873.  Profile 875 is a non-reimbursable GEARS profile. On a monthly basis, DMS fiscal staff retrieve CLTS claims data from the Data Warehouse and report Grandfathered Children's Long-Term Support (CLTS) waiver program service expenses based upon the service's authorized long-term support (LTS) code and funding source.  If the year-end reconciliation process determines that CLTS Grandfathered funding has been applied to the service costs of a non-Grandfathered participant DMS may require the CWA to apply those service costs to a different, allowable, CLTS funding source.</t>
  </si>
  <si>
    <t>County Waiver Agencies (CWAs) do not report to profile 874.   Profile 874 is the non-reimbursable, nonfederal, reporting profile for Children's Long-Term Support (CLTS) waiver program service expenses of participants on the CLTS Grandfathered list. These service expenses are reported by Division of Medicaid Services (DMS) staff. Profile 874 is a non-reimbursable GEARS profile. On a monthly basis, DMS fiscal staff retrieve CLTS claims data from the Data Warehouse and report Grandfathered Children's Long-Term Support (CLTS) waiver program service expenses based upon the service's authorized long-term support (LTS) code and funding source code.  If the year-end reconciliation process determines that CLTS Grandfathered funding has been applied to the service costs of a non-Grandfathered participant DMS may require the CWA to apply those service costs to a different, allowable, CLTS funding source.</t>
  </si>
  <si>
    <t xml:space="preserve">County Waiver Agencies (CWAs) do not report to profile 873.   Profile 873 is the non-reimbursable, all-funds, reporting profile for Children's Long-Term Support (CLTS) waiver program service expenses of participants on the CLTS Grandfathered list. On a monthly basis, DMS fiscal staff retrieve CLTS claims data from the Data Warehouse and report Grandfathered Children's Long-Term Support (CLTS) waiver program service expenses based upon the service's authorized long-term support (LTS) code and funding source. Profile 873 allocates CLTS services expenses between Profile 874 and 875 based on the current Federal Medicaid Assistance Percentage (FMAP). CLTS Grandfathered expenses will be reconciled at year end. If the reconciliation process determines that CLTS Grandfathered funding has been applied to the service costs of a non-Grandfathered participant DMS may require the CWA to apply those service costs to a different, allowable, CLTS funding source. </t>
  </si>
  <si>
    <t>County Waiver Agencies (CWAs) do not report to profile 872.   Profile 872 captures the federal portion of State-matched Children's Long Term Support (CLTS) Waiver Program service expenses for participants not on the CLTS Grandfathered list. These service expenses are reported by Division of Medicaid Services (DMS) staff. Profile 872 is a non-reimbursable GEARS profile. On a monthly basis, DMS fiscal staff retrieve CLTS claims data from the Data Warehouse and report state-matched Children's Long-Term Support (CLTS) waiver program service expenses based upon the service's authorized long term support (LTS) code and funding source code.</t>
  </si>
  <si>
    <t xml:space="preserve">County Waiver Agencies (CWAs) do not report to profile 871.   Profile 871 captures the nonfederal portion of State-matched Children's Long Term Support (CLTS) Waiver Program service expenses for participants not on the CLTS Grandfathered list. These service expenses are reported by Division of Medicaid Services (DMS) staff. Profile 871 is a non-reimbursable GEARS profile. On a monthly basis, DMS fiscal staff retrieve CLTS claims data from the Data Warehouse and report state-matched Children's Long-Term Support (CLTS) waiver program service expenses based upon the service's authorized long term support (LTS) code and funding source code. If the year-end reconciliation process determines that the nonfederal expenses have exceed the contract level then additional cash back adjustments may be required. CWAs that do not meet their maintenance of effort requirements may also be subject to additional cash back adjustments. </t>
  </si>
  <si>
    <t>County waiver agencies (CWAs) do not report to profile 870  Profile 870 is the non-reimbursable, all-funds, reporting profile for state-match Children's Long-Term Support (CLTS) waiver program service expenses for participants not on the CLTS Grandfathered list.  On a monthly basis, DMS fiscal staff retrieve CLTS claims data from the Data Warehouse and report state-matched Children's Long-Term Support (CLTS) waiver program service expenses based upon the service's authorized long term service (LTS) code and funding source code. Profile 870 allocates CLTS services expenses between Profile 871 and 872 based on the current Federal Medicaid Assistance Percentage (FMAP)</t>
  </si>
  <si>
    <t>DO NOT REPORT ON THIS PROFILE  THIS IS FOR INFORMATIONAL PURPOSES ONLY This is a non-reimbursable profile.  DHS enters encounter/claims data into GEARS. Profile 821 allocates to this profile based on the current FMAP rate.     </t>
  </si>
  <si>
    <t>DO NOT REPORT ON THIS PROFILE This is a Non-Reimbursable profile.  Counties do not report on profile 821.  DHS enters encounter/claims data into GEARS. Allocation to profiles 822 (Fed) and 823 (GPR) based on current FMAP rate.     </t>
  </si>
  <si>
    <t>DO NOT REPORT ON THIS PROFILE STATE USE ONLY  Costs are rolled into this profile from the Profile 561 Basic County Allocation.</t>
  </si>
  <si>
    <t>Enter all costs related to this program.   Funds are used to support programs of intensive AODA aftercare treatment to youths who have been released from juvenile correctional secure residential facilities.   Counties must comply with the Department's Financial Management Manual for Counties, Tribes, and 51 Boards. https://www.dhs.wisconsin.gov/business/fmm-toc.htm</t>
  </si>
  <si>
    <t xml:space="preserve">Enter all costs related to this program.   Funds are used for individual and group AODA treatment and aftercare services to persons as alternatives to incarceration.   Counties must comply with the Department's Financial Management Manual for Counties, Tribes, and 51 Boards. https://www.dhs.wisconsin.gov/business/fmm-toc.htm </t>
  </si>
  <si>
    <t>Enter all related costs. Funds may be used for development, administration, or provision of early intervention services to eligible infants and toddlers with disabilities and their families.  Final year end reconciliation will be based on the information submitted on the "Birth to 3 Program reconciliation report".  Any discrepancies between GEARS and the Fiscal Report will result in an adjustment on GEARS.</t>
  </si>
  <si>
    <t>Enter all related costs. Funds may be used for development administration or provision of early intervention services to eligible infants and toddlers with disabilities and their families.   Final year end reconciliation will be based on the information submitted on the Early Intervention Fiscal Report.  Any discrepancies between GEARS and the Fiscal Report will result in an adjustment on GEARS.</t>
  </si>
  <si>
    <t>Funds are to provide treatment services to urban Blacks and Hispanics.   Enter all related costs.  Counties must comply with the Department's Financial Management Manual for Counties, Tribes, and 51 Boards</t>
  </si>
  <si>
    <t>COORDINATED SERVICES TEAMS INITIATIVE (COUNTIES) - MATCH</t>
  </si>
  <si>
    <t>Report Third Party Liability BadgerCare Plus and Wisconsin Medicaid collections on this profile. This includes collections received from an insurance company, attorney, workers compensation, or other person liable for Medicaid payments. Reference Wisconsin Statute 49.89 for more information.  Report 100% of collections as a NEGATIVE NUMBER on this GEARS Profile. The state will take back 85% of the reported amount, leaving a 15% incentive for the county as referenced in Wisconsin Statute 49.89(7).</t>
  </si>
  <si>
    <t xml:space="preserve">This funding is from Medicaid grants. DHS Allowable Cost Policy applies. Report expenditures electronically using the form required by the Department. Summary: Local Income Maintenance agencies receiving funding for processing of applications, reviews, changes and other tasks related to eligibility determination for the FoodShare Program, Medicaid (MA) and BadgerCare Programs, FoodShare Employment and Training (FSET) and Caretaker Supplement Program. The 2019 Wisconsin Act 9 Budget allocated an additional $2,601,200 to IM agencies in SFY 2021. These amounts are intended to be spent on implementing FSET drug screening and testing, enforcing new FSET able-bodied adult eligibility requirements, enforcing new MA eligibility requirements related to childless adult waivers, and for health savings accounts under MA. This profile ID will cover the federal share of this new funding. </t>
  </si>
  <si>
    <t>FOR STATE USE ONLY DO NOT REPORT ON THIS PROFILE  Income Maintenance Administration expenses allocate from Profile 76, IM Allocated, based on the appropriate percentage of state GPR funding in the IMAA for the calendar year, and are paid to you up to the contract limit on this profile.</t>
  </si>
  <si>
    <t>Enter total Income Maintenance (IM) costs less any IM costs that are directly charged to any other programs or  profiles.  Include the IM share of the Administrative Management, Support and Overhead (AMSO) costs as determined by your local cost allocation methodology.   Charge costs for all staff whose assigned functions relate to the IM programs.   +[@[Reporting Instructions]] IM Programs are defined as FoodShare. Wisconsin Medicaid and BadgerCare Plus Standard Plan and Benchmarch Plan, Family Care, SSI Caretaker Supplement, the Wisconsin Funeral and Cemetery Aids Program and BadgerCare Plus Core Plan.  For the purpose of clarity, the Wisconsin Medicaid and BadgerCare Plus Programs include the Medicaid Purchase Plan, Well Woman Medicaid, the Family Planning Waiver, other sub-programs of Medicaid, and the Subrogation and Estate Recovery Program.  An IM case is defined as a case applying for, enrolled in, or receiving benefits from one or more IM programs, or a case that had applied for, enrolled in, or received benefits from one or more IM Programs.  Allowable costs for the IM unit include: -     supervisor's salaries and fringe -     workers' aides and specialists' salaries and fringe -     direct clerical support salaries and fringe -      travel costs associated with the above -      supplies, services, and equipment that can be directly identified to the IM unit    Allowable activities include:  Application Processing; Review Processing, Change Processing and Other Case Processing.  Activities for which costs are not to be reported on this profile include:  Admininistrative costs of County only programs; Costs that should be claimed against other programs.  For additional information on which activities are allowable expenses to be reported on this GEARS profile please refer to your contract and/or contact your DHS Contract Administrator.   Costs are allocated to profiles 283 and 284</t>
  </si>
  <si>
    <t>Includes:  78, 297, 298  Enter total Income Maintenance (IM) costs less any IM costs that are directly charged to any other programs or GEARS profiles.  Include the IM share of the Administrative Management, Support and Overhead (AMSO) costs as determined by your local cost allocation methodology. Charge costs for all staff whose assigned functions relate to the IM programs.    IM Programs are defined as FoodShare, Wisconsin Medicaid, and BadgerCare Plus Standard Plan, and Benchmarch Plan, Family Care, SSI Caretaker Supplement, the Wisconsin Funeral and Cemetery Aids Program and BadgerCare Plus Core Plan. For the purpose of clarity, the Wisconsin Medicaid and BadgerCare Plus Programs include the Medicaid Purchase Plan, Well Woman Medicaid, the Family Planning Waiver, other subprograms of Medicaid and the Subrogation and Estate Recovery Program.  An IM case is defined as a case applying for, enrolled in, or receiving benefits from one or more IM programs, or a case that had applied for, enrolled in, or received benefits from one or more IM Programs.  Allowable costs for the IM unit includes: -     supervisor's salaries and fringe -     workers' aides and specialists' salaries and fringe -     direct clerical support salaries and fringe - travel costs associated with the above - supplies, services, and equipment that can be directly identified to the IM unit    Below are some examples of activities that are allowable expenses to be reported on this GEARS profile as long as they are performed for the IM programs:  1) Application processing, which may include: • Entering client data into CARES • Explaining IM programs and complicated policies • Collecting a premium • Discussing Electronic Benefits Transfer (EBT) for FS, and issuing a vault card • Explaining estate recovery and filling out appropriate forms   • Running and confirming eligibility for IM programs in CARES • Sending manual notices • Explaining the Forward and Quest cards • Employer Verification Form (EVF) processing  2) Review Processing, which may include: • Interviewing or entering mail-in reviews into CARES for IM programs  • Running and confirming eligibility in CARES for IM programs • Handling/mailing out brochures • Sending out manual notices • Explaining customer changes • Copying and scanning verification documents  3) Change Processing, which may include: • Requesting and processing verifications • Entering changes, running and confirming eligibility in CARES for IM programs • SMRF processing  4) Other Case Processing, which may include: • Customer service activities including referrals, home visits, outreach and coordinating activities with other partners • Lost EBT cards • Handling alerts • Handling overpayments • Preparing for fair hearings • Processing IM burial reimbursement  Listed below are examples of activities that are NOT an allowable expense: • Any administrative costs relating to county only programs including county burial administrative costs • Costs that should be claimed to other programs, i.e. Child Care and W-2 administration and/or eligibility, even if the costs exceed that programs contract allocation  Allowable expenses reported on this GEARS profile are allocated based on recipient counts to the following profiles: - IMAA State Share  - IMAA Federal Share See the allocation flowchart in the GEARS manual for details.</t>
  </si>
  <si>
    <t>Enter total Income Maintenance (IM) costs less any IM costs that are directly charged to any other programs or GEARS profiles.  Include the IM share of the Administrative Management, Support and Overhead (AMSO) costs as determined by your local cost allocation methodology.   Charge costs for all staff whose assigned functions relate to the IM programs.    IM Programs are defined as FoodShare. Wisconsin Medicaid and BadgerCare Plus Standard Plan and Benchmarch Plan, Family Care, SSI Caretaker Supplement, the Wisconsin Funeral and Cemetery Aids Program and BadgerCare Plus Core Plan. For the purpose of clarity, the Wisconsin Medicaid and BadgerCare Plus Programs include the Medicaid Purchase Plan, Well Woman Medicaid, the Family Planning Waiver, other subprograms of Medicaid and the Subrogation and Estate Recovery Program.  An IM case is defined as a case applying for, enrolled in, or receiving benefits from one or more IM programs, or a case that had applied for, enrolled in, or received benefits from one or more IM Programs.  Allowable costs for the IM unit includes: -     supervisor's salaries and fringe -     workers' aides and specialists' salaries and fringe -     direct clerical support salaries and fringe - travel costs associated with the above - supplies, services, and equipment that can be directly identified to the IM unit    Allowable activities include:  Application Processing; Review Processing, Change Processing and Other Case Processing.  Activities for which costs are not to be reported on this profile include:  Admininistrative costs of County only programs; Costs that should be claimed against other programs.  For additional information on which activities are allowable expenses to be reported on this GEARS profile please refer to your contract and/or contact your DHS Contract Administrator.   Costs are allocated to profiles 292 and 293</t>
  </si>
  <si>
    <t>Enter total Income Maintenance (IM) costs less any IM costs that are directly charged to any other programs or  profiles.  Include the IM share of the Administrative Management, Support and Overhead (AMSO) costs as determined by your local cost allocation methodology.   Charge costs for all staff whose assigned functions relate to the IM programs.    IM Programs are defined as FoodShare. Wisconsin Medicaid and BadgerCare Plus Standard Plan and Benchmarch Plan, Family Care, SSI Caretaker Supplement, the Wisconsin Funeral and Cemetery Aids Program and BadgerCare Plus Core Plan.  For the purpose of clarity, the Wisconsin Medicaid and BadgerCare Plus Programs include the Medicaid Purchase Plan, Well Woman Medicaid, the Family Planning Waiver, other sub-programs of Medicaid, and the Subrogation and Estate Recovery Program.  An IM case is defined as a case applying for, enrolled in, or receiving benefits from one or more IM programs, or a case that had applied for, enrolled in, or received benefits from one or more IM Programs.  Allowable costs for the IM unit include: -     supervisor's salaries and fringe -     workers' aides and specialists' salaries and fringe -     direct clerical support salaries and fringe -      travel costs associated with the above -      supplies, services, and equipment that can be directly identified to the IM unit    Allowable activities include:  Application Processing; Review Processing, Change Processing and Other Case Processing.  Activities for which costs are not to be reported on this profile include:  Admininistrative costs of County only programs; Costs that should be claimed against other programs.  For additional information on which activities are allowable expenses to be reported on this GEARS profile please refer to your contract and/or contact your DHS Contract Administrator.   Costs are allocated to profiles 283 and 284</t>
  </si>
  <si>
    <t>FOR STATE USE ONLY DO NOT REPORT ON THIS PROFILE   50% of total costs reported to profile 59 are allocated to this profile.</t>
  </si>
  <si>
    <t>IM COVID UNWINDNG REPORT TRIBAL</t>
  </si>
  <si>
    <t>FundingControl</t>
  </si>
  <si>
    <t>ProfileStatus</t>
  </si>
  <si>
    <t>days</t>
  </si>
  <si>
    <t>NULL</t>
  </si>
  <si>
    <t xml:space="preserve">FOR STATE USE ONLY--DO NOT REPORT ON THIS PROFILE   Profile 1001 is used when repayment is due to DHS from a local agency and all reasonable efforts to collect the amount due have been exhausted.  Prior written approval and STAR coding from Managerial Accounting required prior to entry.  </t>
  </si>
  <si>
    <t>CSH ADJ CLTS CCOP MATCH</t>
  </si>
  <si>
    <t xml:space="preserve">This is a cash adjustment profile.; Counties do NOT report on profile 919.; DHS payment of CLTS TPA may have included local match funds on behalf of counties.;;;;DHS is reimbursed for the payments with a cash back adjustment (negative expense) on CARS profile 919.; ;;;;;;Quarterly cash back adjustments come from CLTS claim extract with a CCOP indicator from Encounter Data.;;;;;Counties should report expenses (positive) to CCOP profile 377 after cash is taken back on profile 919.;;;;;This profile is part of the DHS year-end reconciliation process.;;;;;  </t>
  </si>
  <si>
    <t xml:space="preserve">This is a cash adjustment profile.; Counties do NOT report on profile 920.; DHS payment of CLTS TPA may have included local match funds on behalf of counties.;;;;;DHS is reimbursed for the payments with a cash back adjustment (negative expense) on CARS profile 920.; Quarterly cash back adjustments come from CLTS claim extract with a COP indicator from Encounter Data.;;;;;;;Counties should report expenses (positve) to COP profile 367 after cash is taken back on profile 920.;;;;;;;;This profile is part of the DHS year-end reconciliation process.;;;;;  </t>
  </si>
  <si>
    <t>CLTS COST SHARES</t>
  </si>
  <si>
    <t xml:space="preserve">Profile 923 transfers funds coresponding to CLTS participant's Medicaid cost share obligations from the county waiver agency to the Department of Health Services. CLTS cost share obligations reduce the amount of CLTS service dollars than can be claimed for Medicaid reimbursement; failure to pay a participant's Medicaid cost share obligation can result in the loss of that participant's Medicaid eligibility.  </t>
  </si>
  <si>
    <t>DHS Internal Use only</t>
  </si>
  <si>
    <t xml:space="preserve">Profile 940 for BFS only.; Profile 940 will be used to offset vendor payments on CARS previously made in STAR as a direct payment.; The specialized payment process;should be approved by BFS management,; This process can only be used if BFS has received a signed contract approved in the CARS pre-packet process. Payments will not exceed the CARS contract level and must be supported by the CARS expenditure form.; Division requests should validate the necessity of specialized AIDS payment.  </t>
  </si>
  <si>
    <t>OFFSET OFFSYSTEM PMT(2)</t>
  </si>
  <si>
    <t xml:space="preserve">Profile 941 for BFS only.; Profile 941 will be used to offset vendor payments on CARS previously made in STAR as a direct payment.; The specialized payment process;should be approved by BFS management,; This process can only be used if BFS has received a signed contract approved in the CARS pre-packet process.;Payments will not exceed the CARS contract level and must be supported by the CARS expenditure form.; Division requests should validate the necessity of specialized AIDS payment.;;;;;;;;;; ;;;;;;;;;  </t>
  </si>
  <si>
    <t>IMD RI INCENTIVE PAYMENT</t>
  </si>
  <si>
    <t xml:space="preserve">Division will provide award payment schedule to BFS for county participation in improving data and reporting on crisis planning and incidents.  </t>
  </si>
  <si>
    <t>CARES COVID19 PLAN</t>
  </si>
  <si>
    <t xml:space="preserve">This profile will fund Local Public Health Department efforts to update their local public health preparedness plans for the fall and beyond.    Local Public Health Departments do not report to profile 984.; The Division of Public Health will determine the amount authorized for reimbursement on profile 984.; Local Public Health Departments will report eligible expenses to CARS profile 155804 on a monthly basis for covered efforts related to updating their public health preparedness plans for the fall of 2020 and beyond.  </t>
  </si>
  <si>
    <t>COVID19 CONTACT TRACING</t>
  </si>
  <si>
    <t xml:space="preserve">This profile will fund Local Public Health Department personnel costs related to contact tracing which is an essential follow up to testing in the control of COVID19.;Local Public Health Departments do not report to profile 985.; The Division of Public Health will determine the amount authorized for reimbursement on profile 985. Public Health Departments will submit expense reports on a monthly basis to CARS Profile 155805 for any eligible expenses related to disease investigation within 24 hours of lab results, contact interviews within 48 hours of lab results and daily check in calls; for each person in isolation or quarantine for 14 days.  </t>
  </si>
  <si>
    <t>COP-W</t>
  </si>
  <si>
    <t xml:space="preserve">Includes;; 337, 338, 339.  </t>
  </si>
  <si>
    <t>CIP II DIVERSIONS</t>
  </si>
  <si>
    <t xml:space="preserve">Includes; 374, 375, 376  </t>
  </si>
  <si>
    <t>FC TRANSITION CIP1B</t>
  </si>
  <si>
    <t xml:space="preserve">Includes;; 409, 410, 411  </t>
  </si>
  <si>
    <t>ADRC SPECIAL PROJECT EXP</t>
  </si>
  <si>
    <t xml:space="preserve">Includes;; 560112, 560113, 560114  </t>
  </si>
  <si>
    <t>Profile 560270 is an MA-eligible reporting line that allocates to Federal Medicaid (MA) and to GPR according to the most current rate file. Profile 560271 is funded with Federal MA and is Sum Sufficient. Do NOT report to this profile. Profile 560272 is funded with GPR and is Contract Controlled. Do NOT report to this profile.</t>
  </si>
  <si>
    <t>FS FPI REPORTING</t>
  </si>
  <si>
    <t>Includes;; 58, 60, 61.</t>
  </si>
  <si>
    <t>MA FPI REPORTING</t>
  </si>
  <si>
    <t>Includes;; 59, 60, 62</t>
  </si>
  <si>
    <t>COP WAIVER</t>
  </si>
  <si>
    <t xml:space="preserve">Includes;; 65209, 65210, 65211  </t>
  </si>
  <si>
    <t>CIP II</t>
  </si>
  <si>
    <t xml:space="preserve">Includes;; 65212, 65213, 65214  </t>
  </si>
  <si>
    <t xml:space="preserve">For reporting purposes of contract Profile IDs 66252 and 66253   DHS Allowable Cost Policy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SWICA's, responding to member inquiries, process documents received, prepare and participate in hearings/appeals, and other tasks related to supporting the timely completion of the increased Medicaid workload.   </t>
  </si>
  <si>
    <t xml:space="preserve">Includes;; 66300, 66301, 66302, 66303, 66304, 66305, 66306, 66307, 66310, 66311, 66312, 66313, 66314, 66315, 66320, 66321, 66322, 66323, 66324, 66325, 66326, 66327, 66328, 66329, 66330.  </t>
  </si>
  <si>
    <t>TPA CLTS BCA MATCH</t>
  </si>
  <si>
    <t xml:space="preserve">Includes;; 818, 819, 820  </t>
  </si>
  <si>
    <t>CLTS LEGACY COP MATCH</t>
  </si>
  <si>
    <t xml:space="preserve">This is a non-reimbursable profile.; Counties do not report on the profile.; DHS enters encounter/claims data into CARS.; Profile 824 allocates;to profile 825 (FED) and 826 (GPR).;;;;;  </t>
  </si>
  <si>
    <t>TPA CLTS CWA MATCH</t>
  </si>
  <si>
    <t xml:space="preserve">Includes;; 827, 828, 829  </t>
  </si>
  <si>
    <t xml:space="preserve">For reporting purposes of Contracts on Profile IDs 000252 and 000253  DHS Allowable Cost Policy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SWICA's, responding to member inquiries, process documents received, prepare and participate in hearings/appeals, and other tasks related to supporting the timely completion of the increased Medicaid workload.  </t>
  </si>
  <si>
    <t>The Department of Health Services allowable cost policy manual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SWICs, responding to member inquiries, process documents received, prepare and participate in hearings/appeals, and other tasks related to supporting the timely completion of the increased Medicaid workload. This is for the period of April 2024 to June 2024.</t>
  </si>
  <si>
    <t xml:space="preserve">HEALTH CARE EDUC AND TRNG, Well Women Program, 255.06 (2)(d): This profile is to support the training and practice of nurse practitioners to provide colposcopy services, with a priority in rural areas, as required by Wisconsin State Statutes.  </t>
  </si>
  <si>
    <t>Employers Reporting expenses under this profile are coordinating with a nonprofit blood bank organization to conduct a blood drive as a detailed in 2021 Wisconsin Act 58. All approved services reported under this profile meet the applicable cost policies. Final invoicing must be submitted within 45 days of the grant's end. This grant ends on June 30, 2023, and final CARS expenses report will be due by August 14, 2023.</t>
  </si>
  <si>
    <t xml:space="preserve">150321 - EPA INDOOR RADON SERVICES  </t>
  </si>
  <si>
    <t>RADON OUTREACH</t>
  </si>
  <si>
    <t xml:space="preserve">Awards under this Profile Number will be issued to local health departments to fund outreach projects to reduce radon exposures in homes.   </t>
  </si>
  <si>
    <t>SUPT FAM W/DEAF CHILDREN</t>
  </si>
  <si>
    <t>Agencies reporting expenses under this profile are providing ongoing clinical care services as required in state statute s. 253.115, WI stats., the Wisconsin Department of Health Services Congenital Disorder/ Newborn Screening (NBS)  Program is responsible for the provision of hearing screening results, ensure the parents or legal guardian are provided information on available resources for diagnosis and treatment of hearing loss. All reported services under this profile meet the applicable allowable cost policies.</t>
  </si>
  <si>
    <t>BRACE PROGRAM</t>
  </si>
  <si>
    <t xml:space="preserve">DPH, BEOH BRACE Climate and Health Program.; LPHA resources to complete the Community Engagement Pilot Project under RFA # G-0318 DPH-14.;;;;  </t>
  </si>
  <si>
    <t>SVIPP COVID</t>
  </si>
  <si>
    <t xml:space="preserve">State Violence and Injury Prevention Program activities and services distinctly supported during the COVID-19 pandemic.  </t>
  </si>
  <si>
    <t>FLUORIDE MOUTHRINSE</t>
  </si>
  <si>
    <t xml:space="preserve">151735 - FLUORIDE MOUTHRINSE  </t>
  </si>
  <si>
    <t>MCH ORAL HLTH PROGRAM</t>
  </si>
  <si>
    <t xml:space="preserve">The Wisconsin Oral Health Program (OHP) contracts with the Children’s Health Alliance of Wisconsin to facilitate the Wisconsin Oral Health Coalition (WOHC), whose purpose is to improve oral health for children, adults, and populations with disparities statewide, and to support public and decision maker education efforts for community water fluoridation. The MCH funds are provided in coordination with the OHP’s CDC and HRSA grant funds. The funding is used to cover staffing, supplies, meeting costs, and technical assistance to local health departments and agencies. Funds from the MCH Block Grant require a 75 percent matching support. Reports must document the source and nature of the matching support and comply with year-end program reporting requirements. All funds are subject to standard procurement policies.; ;;;;  </t>
  </si>
  <si>
    <t xml:space="preserve">DHS Allowable Cost Policy applies.  Wisconsin’s trauma Care System is dedicated to reducing the death, disability and suffering that results from traumatic injuries and mass casualty events by providing a comprehensive and integrated system of statewide prevention and trauma care resources throughout the continuum of care. A successful statewide trauma care system includes the establishment of regions that are data driven, confidential and sensitive to the needs and limitations of each regional area. The goals of regional planning include: 1) the integration of all hospitals into an inclusive network to provide definitive care to all injured patients in Wisconsin, 2) to collect and analyze data in a systematic way in order to modify and evaluate the regional trauma system, 3) to assess the appropriateness of trauma care standards and develop injury prevention strategies, and, 4) to assess the extent of resources needed to sustain the regional system.   </t>
  </si>
  <si>
    <t>TUFTS TELEHEALTH</t>
  </si>
  <si>
    <t xml:space="preserve">The WIC TUFTS Telehealth Grant focus of Priority Area II (PA 2) awarded to WI WIC is for the development of online, mobile-friendly telehealth technologies and/or tools or novel integration of existing tools to support WIC staff in their delivery of WIC services. In WI WIC this will be implemented through the use of the Online Nutrition Education; (ONE) tool, provided and supported by Nutrition Matters, in order to provide enhanced and interactive nutritition education to WIC participants. During the pilot of ONE, there will be two local WIC agencies piloting ONE and other agencies that will participate as part of a control group. The control group will have access to ONE after the pilot phase.;;;;;;;;;;Report all expenses associated to the TUFTS Grant on this CARS Profile that include monthly check in meetings, initial and ongoing training activities, reporting and tracking.  </t>
  </si>
  <si>
    <t>CONS CONTRACTS IMM</t>
  </si>
  <si>
    <t xml:space="preserve">155020 - CONS CONTRACTS IMM  </t>
  </si>
  <si>
    <t>BUILDING RESILIENCE AGAINST CLIMATE EFFECTS</t>
  </si>
  <si>
    <t>The Department of Health Services allowable cost policy manual applies.  Report expenditures electronically using the form required by the Department.   Mini-grants, provided to local and Tribal Public Health, will be used to complete the Flood Resilience Scorecard, create a heat resilience plan, or create a climate and health communication plan, furthering the work of the Climate and Health Program.</t>
  </si>
  <si>
    <t>BIOT HOSPITAL PREPARE</t>
  </si>
  <si>
    <t xml:space="preserve">This is being set up to correct a contract error on 155170.   </t>
  </si>
  <si>
    <t xml:space="preserve">Emergency Medical Services for Children.  DHS Allowable Cost Policy applies. Reported expenditures will be on the GEARS Expense Report form. Summary of activities to be reimbursed: Duties and activitiesof the program manager to complete national performance measures for the federal grant.  </t>
  </si>
  <si>
    <t>IMM-SUPP FLU FNDG-COVID</t>
  </si>
  <si>
    <t xml:space="preserve">Community Groups will provide outreach and educational activities to populations who have historically low influenza immunization rates and/or disproportionately affected by COVID19 and/or influenza.  </t>
  </si>
  <si>
    <t>Eligible uses of this funding must be in response to COVID-19 or the harmful consequences of the economic disruptions resulting from or exacerbated by the COVID-19 public health emergency as described in the scope of work and unduplicated with other funding sources. To assess whether uses would be eligible, health departments should identify an effect of COVID-19 on public health, including immediate effects and/or effects that may manifest over months or years, and assess how the use would respond to or address the identified need.    Payments under this award will be subject to the provisions of the Uniform Administrative Requirements, Cost Principles, and Audit Requirements for Federal Awards (2 CFR part 200) (the Uniform Guidance), including the cost principles and restrictions on general provisions for selected items of cost.</t>
  </si>
  <si>
    <t>The guidance provided to local organizations will mirror CDC direction to Wisconsin regarding allowable use of funds, and local agencies will be able to determine their most significant gaps to address with this funding.  Wisconsin DHS will solicit work plans and budgets from each sub-recipient to ensure that their intended expenditures are allowable.      Payments under this award will be subject to the provisions of the Uniform Administrative Requirements, Cost Principles, and Audit Requirements for Federal Awards (2 CFR part 200), including the cost principles and restrictions on general provisions for selected items of cost.</t>
  </si>
  <si>
    <t xml:space="preserve">Funding from DPH Health Disparities grant -FAIN NH75OT000039 and any subsequent awards- for local response to COVID-19 to advance health equity in Wisconsin. This profile focuses on equitable COVID-19 response for transgender populations. Agencies reporting expenses under this profile are providing approved program activities and services. The specific activities have been approved to comply and meet the special provisions of those outlined in the HIV Prevention workplan on file with the Department of Health Services (DHS) HIV Program, which is consistent with the projects proposed. All approved services reported under this profile meet the applicable allowable cost policies.  </t>
  </si>
  <si>
    <t xml:space="preserve">Funding from DPH Health Disparities grant (FAIN NH75OT000039 and any subsequent awards) for local response to COVID-19 to advance health equity in Wisconsin.   DHS Allowable Cost Policy applies. Report expenditures electronically using the form required by the Department. Qualitative Data for Capacity Building and Alignment grant aim to use local partners to host conversations with marginalized populations in order to better understand COVID prevention barriers. Data from these conversations will be analyzed and managed by the DPH Data Analyst in the Informatics program of this grant.  </t>
  </si>
  <si>
    <t xml:space="preserve">Funding from DPH Health Disparities grant (FAIN NH75OT000039 and any subsequent awards) for local response to COVID-19 to advance health equity in Wisconsin. DHS Allowable Cost Policy applies. Report expenditures electronically using the form required by the Department. Supporting Drug User Health through existing Syringe Service Providers from COVID-19 and Beyond grant will support the strength and resilience of each syringe service provider, their community health, and their collaborative efforts by distributing funding as each syringe service provider determines their own drug user health and future preparedness needs. This grant will promote expansion of existing Syringe Service Providers located in Wisconsin.  </t>
  </si>
  <si>
    <t>Agencies reporting expenses under this profile are providing approved program activities and services. The specific activities have been approved to comply and meet the special provisions of those outlined in the HIV Prevention workplan on file with the DHS HIV Program, which is consistent with the projects proposed. All approved services reported under this profile meet the applicable allowable cost policies.</t>
  </si>
  <si>
    <t>HIV EVALUATION</t>
  </si>
  <si>
    <t xml:space="preserve">Supports contracts that provide evaluation related services for the AIDS/HIV Program  </t>
  </si>
  <si>
    <t>A detailed report on the July 1-December 31, 2021 activities is due January 7, 2022. A detailed report on the January 1, 2022-June 30, 2022 activities is due August 31, 2022. 2. The SOW:  Partner with the WWWP and other individuals and organizations on the Reducing Breast Cancer Disparities (RBCD) Learning Collaborative Project.  These activities include:  a. Presenting on the importance of patient navigation at the October 2021 RBCD Community Engagement Meeting  b. Serving on the RBCD Leadership Team  c. Providing information on the RBCD Project to professional organizations, community-based organizations, faith-based organizations and health care providers  d. Convening and staffing the RBCD Leadership Team  e. Update the logic model, and action plan for addressing breast cancer disparities affecting African American women in Milwaukee and other areas in southeastern Wisconsin.  f. Working with the WWWP and other RBCD partners on a plan to sustain new activities focusing on reducing breast cancer disparitie</t>
  </si>
  <si>
    <t>CONS CONTRACTS CHHD LD</t>
  </si>
  <si>
    <t xml:space="preserve">157720 - CONS CONTRACTS CHHD LD  </t>
  </si>
  <si>
    <t>WH/FP RH FED</t>
  </si>
  <si>
    <t xml:space="preserve">Federal funds requiring a local match and are supporting women's reproductive health.  </t>
  </si>
  <si>
    <t>PARENTS AS EDUCATORS</t>
  </si>
  <si>
    <t xml:space="preserve">Maternal Child Health Program outreaching to parents  </t>
  </si>
  <si>
    <t>Agencies reporting expenses under this profile are providing family planning and reproductive clinic care and services to eligible individuals as detailed in federal Title X guidelines. These services are separate from the services provided under profile 159328 which may be connected to no-cost extension funds. All approved services reproted under this profile meet the applicable cost policies. Agencies are required to submit their expenses to their contract monitor for review and pre-approval before payment is issued.</t>
  </si>
  <si>
    <t>Agencies reporting expenses under this profile are providing training and technical assistance services related specifically to family planning health and reproductive services as detailed in federal Title X guidelines. These services are separate from the training and technical services provided under profile 152014 which may be connected to no-cost extension funds. All approved services reproted under this profile meet the applicable cost policies. Agencies are required to submit their expenses to their contract monitor for review and pre-approval before payment is issued.</t>
  </si>
  <si>
    <t xml:space="preserve">General purpose is for entities to provide technical assistance to organizations throughout the state that work with populations supported by the Title V block grant from the Health Resources and Services Administration (HRSA). Agencies reporting expenses under this profile are providing services under the Maternal Child Health program. Services are supported by federal funds that require a 75% match. Match amounts will be reported using the match profile ID 193002 that will be detailed in the provider contract. All approved services reported under this profile meet the applicable allowable cost policies.  </t>
  </si>
  <si>
    <t>The Department of Health Services allowable cost policy manual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SWICAs, responding to member inquiries, process documents received, prepare and participate in hearings/appeals, and other tasks related to supporting the timely completion of the increased Medicaid workload. This is for period of April to June, 2024.</t>
  </si>
  <si>
    <t>Please report all expenses related to the Expanding the Public Health Workforce within the Disability Network:  WISTECH  (Grant #2201WIATPH-00) ARPA Funding</t>
  </si>
  <si>
    <t>Please report expenses related to Guardianship Training authorized under 2021 Wisconsin Act 97.</t>
  </si>
  <si>
    <t>Please report all expenses related to the Expanding the Public Health Workforce within the Disability Network:  IL Part B.  (Grant #2201WIISPH-00)</t>
  </si>
  <si>
    <t>COORDINATED SERVICES-CTY</t>
  </si>
  <si>
    <t>Coordinated Services Teams Initiative funding are to be used to provide a wraparound approach for children, with priority given to children with a severe emotional disturbance involved in multiple systems as established in Wis.Stat 46.56. All aspects of 46.56 should be followed and matching funds in the amount of 20% are to be provided by the County. Reports on progress and fiscal expenditure, including match, are to be submitted to the Bureau of Prevention Treatment and Recovery as outlined in the CST Appendix, including an annual fiscal report which identifies County required match expenditures which must be submitted to the BPTR within 60 days after the calendar year of program operations in a format provided by the BPTR.  Counties should report allowable costs minus match amounts to GEARS.  Restrictions on funding use include no funding of inpatient services, no cash payments to recipients, no purchase or improvement of land, construction, or facilities, no purchase of major medical equipment, or to provi</t>
  </si>
  <si>
    <t>WI LIFE SPAN RESPITE</t>
  </si>
  <si>
    <t>WISCONSIN LIFESPAN RESPITE FEDERAL GRANT PROGRAM</t>
  </si>
  <si>
    <t>The Department of Health Services allowable cost policy manual applies. Report expenditures electronically using the form required by the Department. Summary: The grant is provided to the Respite Care Association of Wisconsin to help improve respite care services in the state. They are working on providing new trainings, creating better databases for respite care information, and providing other types of assistance to respite care providers in the state.</t>
  </si>
  <si>
    <t>LEVEL 1 ADULT TRAUMA CENTER GRANT 35M</t>
  </si>
  <si>
    <t>This grant is meant to support trauma care and activities related to support of the trauma care system, as designated in requirements for classification as a Level 1 Adult Trauma Center.  In order to claim funds, recipients of this grant must provide reporting on the treatment of trauma patients, including cost and patient numbers, and information on programs undertaken to coordinate or support trauma care to which this grant reward will be applied.  Reporting details and standards will be listed in grant contract.</t>
  </si>
  <si>
    <t xml:space="preserve">Funding to establish Regional Crisis Stabilization Facilities (RCSF) for adults. Grantees will report expenses related to planning and implementation to develop and maintain a Regional Crisis Stabilization Facility. These programs and services are funded by the Mental Health Block Grant supplemental grant funding, CFDA 93.958, awarded through the American Rescue Plan Act (ARPA).  </t>
  </si>
  <si>
    <t>MAT-PDOA (CARE)</t>
  </si>
  <si>
    <t xml:space="preserve">MAT-PDOA (CARE) = Medication Assisted Treatment (MAT)-Prescription Drug and Opioid Addiction (PDOA); Community Activated Recovery Enhancement (CARE)This profile will focus on enhancing and expanding treatment service delivery systems to increase community capacity and provide accessible, effective, comprehensive, coordinated/integrated and evidence-based MAT and recovery support;services for individuals with opioid use disorders.;;;;There is also an evaluation piece provided by UW-Population Health Institute and the funds will be used to support data;collection and provide evaluation of state and local goals and objectives.;;;;;;;  </t>
  </si>
  <si>
    <t>TREATMENT COCAINE FAMILY</t>
  </si>
  <si>
    <t>Women's substance use treatment services; gender-specific and wraparound family support services.  SAPTBG-CAA allowable expenses should be reported to this profile.</t>
  </si>
  <si>
    <t>Grantees will report all expenses to this profile.</t>
  </si>
  <si>
    <t>Grantees will report expenses related to increasing capacity of Lifeline centers to meet the projected volume of 988 contacts. Program expenses will be associated with staff hiring and training, the coordination between Lifeline centers and Wisconsin's crisis response system at large, the preparation and development of the Unified Platform at the Lifeline center. Program expenses will be associated with the development of infrastructure, developing policies and protocols, modifying electronic records and other planning and development steps.</t>
  </si>
  <si>
    <t>The Department of Health Services allowable cost policy manual applies. Report expendiures electronically using the form required by the Department. Summary: The Low Threshold MOUD SOR 3 project consists of activities to support individuals seeking medications for opioid use disorder with the least amount of barriers to receiving those medications and treatment. Strategies and interventions within the scope include providing MOUD on a walk in bases or no waiting for treatment, connect with peer /recovery supports and referral for additional treatment programs as appropriate.</t>
  </si>
  <si>
    <t>Funds associated with the project will be reported on this profile ID.  This project funds services to help promote, sustain and run Youth Crisis Stabilization Facilities which addresses the needs of youth in crisis.  The purpose of this program is to provide residential crisis stabilization to youth experiencing mental health crisis, to prevent a mental health crisis, or as a step down from hospitalizations.  Services are funded through BSCA.                                                                                                    The purpose of this grant is to sustain the assist Milwaukee County in the promotion and sustainability of the county YCSFs.  The facility will maintain certification of a YCSF pursuant to Wis. Admin. Code ch. DHS 50. YCSFs serve youth ages 17 and under who are experiencing a mental health crisis to avoid unnecessary hospitalization.</t>
  </si>
  <si>
    <t xml:space="preserve">Supplemental funding for ED2 Recovery to increase the availability of life saving Narcan and increase the number and reach of recovery coach organizations to offer peer support services by recovery coaches and/or certified peer support specialists related expenses. Services are funded by the Substance Abuse Prevention and Treatment Block Grant supplemental grant funding, CFDA 93.959, awarded through the American Rescue Plan Act (ARPA). Funding to increase the availability of life saving Narcan and increase the number and reach of recovery coach organizations to offer peer support services by recovery coaches and/or certified peer support specialists related expenses. Agencies will report all expenses to this profile. NOTE: 45-day closeout period.  </t>
  </si>
  <si>
    <t>The purpose of the Workforce Development TA Forum is to provide a technical assistance forum for community-based behavioral health professionals.    Agencies will report all expenses to this profile. The Department of Health Services allowable cost manual applies. The costs are funded by MHBG CAA.</t>
  </si>
  <si>
    <t>HUB AND SPOKE PLANNING</t>
  </si>
  <si>
    <t xml:space="preserve">Planning and development related to the Forwardhealth SUD Health Home benefit.; SAPTBG allowable expenses should be reported to this profile.  </t>
  </si>
  <si>
    <t>Funds associated with this project will be reported on this profile ID. This project funds services in the Coordinated Specialty Care program to address the needs of people experiencing a First Episode of Psychosis (FEP). The purpose of the project is to provide marketing materials and a toolkit to equip counties, tribal nations, and providers to serve people experiencing FEP with a model of care that increases positive outcomes. Additionally, this project will provide marketing strategies to increase the amount of individual served in CSC programs statewide. The project is funded by the Mental Health Block Grant Bipartisan Safer Communities Act funding.</t>
  </si>
  <si>
    <t>Funds associated with this program will be reported on this profile. This program funds expansion and maintainence of the hybrid workforce at the Lifeline, connection to Mobile Crisis Team services, outreach to PSAPS and collaboration with Substance Use and Tribal programs.                                                                                           This program will aim to expand and maintain the hybrid workforce of Lifeline, connect to Mobile Crisis Team services along the continume, and outreach to PSAPS. It will also support collaboration work with Substance Use and Tribal programs.</t>
  </si>
  <si>
    <t>VOICES FOR RECOVERY</t>
  </si>
  <si>
    <t>This grant will be used to establish a statewide planning and advisory committee for recovery, assist in developing and application for bringing recovery support to scale technical assistance.</t>
  </si>
  <si>
    <t>SOR NALOXONE TRAINING</t>
  </si>
  <si>
    <t xml:space="preserve">Funding to support non-profits and health departments to train and dispense naloxone.;;;;;;;;;;;;;;;;;;;;;;;;;;;;;; Grant Funding;; 435005OPIDSORxx;;;;;;;;;;;;;;;;;;;;;;;;;;;;;;;;;;;;;;;;;;;;;  </t>
  </si>
  <si>
    <t xml:space="preserve">Grant to provide supplemental Substance Abuse Block Grant funding to support substance abuse prevention services to address needs that have arisen due to the pandemic. Grantees should use this profile to report all SABG CAA funded prevention related service expenses. Services are funded by the Substance Abuse Prevention and Treatment Block Grant supplemental grant funding awarded through the Coronavirus Response and Relief Supplement Appropriations Act.              Grant to provide supplemental Substance Abuse Block Grant funding to support substance use prevention services to address needs that have arisen due to the pandemic. Grantees should use this profile to report all SABG CAA funded prevention related service expenses. The SABG CAA funding requires that at least 20% of the SABG CAA Supplemental funds be expended on primary prevention programs for individuals who do not require treatment for substance use disorder. Such programs and activities may include education, mentoring and other activities desi	45_x000D_
533292	ACTIVE		Contract Controlled           	Yes	100	SABG SUPPLEMENT CAA WOMEN	Division of Care and Treatment Services		Grant to provide supplemental Substance Abuse Block Grant funding to support substance abuse prevention services to address needs that have arisen due to the pandemic.  At least 10 % of the SABG CAA Supplemental Award must be expended for comprehensive substance use disorder treatment, recovery support, or general (non-primary) prevention programs and services designed for women and their dependent children, including pregnant and postpartum women and their dependent children. This category does not include primary prevention programs or services for men or women. Services are funded by the Substance Abuse Prevention and Treatment Block Grant supplemental grant funding, CFDA 93.959, awarded through the Coronavirus Response and Relief Supplement Appropriations Act. Grantees should use this profile to report all SABG CAA funded Women's Treatment related service expenses.  	45_x000D_
533293	ACTIVE		Contract Controlled           	Yes	100	MKE MH EMERGENCY CENTER	Division of Care and Treatment Services		Grant to support the development of the Milwaukee joint Mental Health Emergency Center. The grantee will report all grant funded expenses for the development of the Milwaukee joint Mental Health Emergency Center to this profile. The grant is funded by Coronavirus State and Local Fiscal Recovery Funds, CFDA 21.027.	45_x000D_
533294	ACTIVE		Contract Controlled           	Yes	100	COVID BOEHAVIORAL HEALTH-4	Division of Care and Treatment Services		Funds associated this this project are to be reported on the above CARS profile ID. This project funds programs in the fourth phase of the Emergency COVID-19 program to address the needs of people with SMI/SED/SUD, people with mental health needs, and healthcare practitioners impacted by the COVID-19 pandemic. Services are funded by the Emergency COVID-19 Project (CFDA 93.665). The purpose of this program is to provide crisis intervention services, mental and substance use disorder treatment, and other related recovery supports for children and adults impacted by the COVID-19 pandemic. The purpose of this program is specifically to address the needs of individuals with serious mental illness, individuals with substance use disorders, and/or individuals with co-occurring serious mental illness and substance use disorders. Additionally, the program will also focus on meeting the needs of individuals with mental disorders that are less severe than serious mental illness, including those in the healthcare profess	45_x000D_
533297	ACTIVE		Contract Controlled           	Yes	100	OTP MOBILE MED UNITS SOR2	Division of Care and Treatment Services		SOR2 funded Mobile Opioid Treatment Program (OTP) units are considered mobile branch offices of the physical OTP building.  The mobile OTP is anticipated to dispense all three forms of FDA-approved MAT medications on the unit.  Grantees will report expenses to this profile for SOR2 funded infrastructure planning and development of mobile OTP units.	45_x000D_
533315	ACTIVE		Contract Controlled           	Yes	100	OTP MOBILE MED UNITS-2	Division of Care and Treatment Services		This funding is provided for infrastructure planning and development of mobile medication-assisted treatment (MAT) units as part of the Opioid Treatment Programs (OTPs).  Services will be funded by GPR funds.    GPR funded Mobile Opioid Treatment Program (OTP) units are considered mobile branch offices of the physical OTP building.  The mobile OTP is anticipated to dispense all three forms of FDA-approved MAT medications on the unit.  Grantees will report expenses to this profile for GPR funded infrastructure planning and development of mobile OTP units.	45_x000D_
533400	Active		Contract Controlled           	Yes	100	SAPTBG STAR SI           	Division of Care and Treatment Services		UW Department of Family Medicine to implement the five year federal Substance Abuse and Mental Health Services Administration (SAMHSA) Screening, Brief Intervention and Referral to Treatment (SBIRT) Grant. The purpose of the SBIRT grant, entitled, Wisconsin’s Initiative for Promoting Healthy Lifestyles (WIPHL), is to improve the health of the people of Wisconsin by reducing drug use and at-risk, problem, and dependent alcohol use. The goal of this project is to sustainably enhance delivery of SBIRT services to Wisconsin residents. 	45_x000D_
533408	Active		Contract Controlled           	Yes	100	SPF RX DRUG              	Division of Care and Treatment Services		Funds are from a federal discretionary grant, Strategic Prevention Framework for Prescription Drugs.  The DHS allowable cost policy manual applies, as do federal allowable cost policies.  Report expenditures electronically using the form required by DHS.  Summary: The project aims to raise awareness about the dangers of sharing medications; educate prescribers on best practice prescribing guidelines; prevent the onset and reduce the progression of prescription drug misuse and abuse; reduce problems related to misuse and abuse; strengthen prevention capacity and infrastructure at the state and community levels; and leverage, redirect, and align statewide funding streams and resources for prevention.    	45_x000D_
533409	Active		Contract Controlled           	Yes	100	COMP DBT TEAMS CAA       	Division of Care and Treatment Services		This funding is provided to increase the number of clinicians in the state who are trained in comprehensive Dialectical Behavioral Therapy (DBT).  The trainings, consultations, and resources will help to address the state-wide need for DBT trained clinicians, especially those who work with populations who often do not see improvements with other treatment modalities. Services are funded by the Mental Health Block Grant supplemental grant funding awarded through the Coronavirus Response and Relief Supplement Appropriations Act.  Grantees will report all expenses associate with this comprehensive DBT project to this profile.	45_x000D_
533412	Active		Contract Controlled           	Yes	100	PFS-15                   	Division of Care and Treatment Services		The Wisconsin Partnerships for Success 2015 Project (PFS 2015) will focus on prevention priority:     Prescription drug misuse and abuse among persons aged 12-25.  Evidence-based prevention efforts for reducing problems related to the non-medical use of prescription drugs will be funded in through oversight, training and technical assistance provided by Alliance for Wisconsin Youth (AWY) Regional Prevention Centers (RPCs).  Strategies will focus on reducing youth/young adult access to and the availability of prescription drugs in the community. The project is evaluated by the University of Wisconsin Population Health Institute.   	45_x000D_
533500	ACTIVE		Contract Controlled           	Yes	100	BEST PRACTICE SUD TX SOR4	Division of Care and Treatment Services		Agencies will report all expenses to this profile.    Expenses will include staff time required to coordinate and participate in require training activities, travel expenses incurred in the course of work and other approved expenses that are directly related to the program goals.	45_x000D_
533501	ACTIVE		Contract Controlled           	Yes	100	988 MESSAGING IMPROVEMENT	Division of Care and Treatment Services		This program addresses the need to research, plan, and implement statewide marketing and messaging materials and services for Wisconsin’s 988 services offering 24/7 call, text, or chat to people experiencing a mental health or substance use crisis.    Funds associated with this project will be reported on this profile ID. The project funds media planning, placement, reporting, and outreach tasks. The purpose of the program is to reach audiences that will benefit from being informed of the 988 services available in Wisconsin. Services are funded by the WI 988 Improvement Project.	45_x000D_
533502	ACTIVE		Contract Controlled           	Yes	100	WI NARCAN POLICY ACADEMY	Division of Care and Treatment Services		Facilitation activities to provide a Narcan Saturation Policy Academy for all of the Wisconsin counties and tribes. Services will include:     - Creation and management of a planning committee,      - Development of an online training and digital resource hub on Narcan saturation,     - Hosting a virtual, statewide Policy Academy education session, and     - Hosting approximately 6 regional work plan development meetings.    Agencies will report all expenses to this profile. This program will be funded through the Substance Abuse Block Grant.	45_x000D_
533503	ACTIVE		Contract Controlled           	Yes	100	NIATX AND TECH ASSISTANCE	Division of Care and Treatment Services		Funds associated with this project are to be reported on the above profile ID.  This project is funded through the Substance Abuse Block Grant.     This project funds three activities:  1) Provide technical assistance to Community Support Programs (CSP) to use the NIATx model to evaluate their CSP to improve their fidelity with Assertive Community Treatment (ACT).  2) Provide technical assistance for Projects for Assistance in Transition from Homelessness (PATH) agencies to better serve and engage individuals experiencing homelessness.  3)  Update the Community Recovery Services (CRS) orientation content to reflect changes made to this program in 2023.	45_x000D_
533504	ACTIVE		Contract Controlled           	Yes	100	WOMENS TREATMENT ARC	Division of Care and Treatment Services		This program is set in statute Wis. Ch. 46.86 (5) From the appropriation under s. 20.435 (5) (md), the department may not distribute more than $235,000 in each fiscal year as a grant to ARC Community Services, Inc., for women and children in Dane County, to provide funding for staff of the center and transportation and meal expenses for chemically dependent women who receive services from the center.    Funds associated with this project will be reported on this profile ID. This project is funded by the Substance Abuse Block Grant (SABG).    This project funds services to meet the specialized needs of adult, low-income, multi-system-involved women with substance use disorders and their children and families. It offers on-site childcare, child and family therapy, trauma education, women-responsive/strengths-based day treatment services, prevention/intervention programming for the child(ren), parenting support and education for the family, child and family therapy services, case management services.	45_x000D_
533505	ACTIVE		Contract Controlled           	Yes	100	BESTPRACTICE SUD PREVSABG	Division of Care and Treatment Services		This project funds substance use prevention education, skills building, capacity training, peer-to-peer learning, and evaluation to prevention professionals. SABG (SAMHSA/HHS) regulations must be followed.     Agencies will report all expenses to this profile	45_x000D_
533506	ACTIVE		Contract Controlled           	Yes	100	OPIOID ABATE-LAW ENF-PT 2	Division of Care and Treatment Services		Funds are used to support law enforcement agencies through four strategies: medication-assisted treatment education and awareness training, community drug disposal efforts, treatment for people incarcerated with an opioid use disorder, and pre-arrest or pre-arraignment deflection strategies for people with an opioid use disorder. At least $1 million of the funds will be designated for law enforcement agencies in counties or municipalities with 70,000 or fewer residents.     Agencies will report all expenses to this profile. This project funds law enforcement agencies engaged in opioid abatement efforts. The purpose of the program is to provide medication-assisted treatment education and awareness training, community drug disposal efforts, treatment for people incarcerated with an opioid use disorder, and pre-arrest or pre-arraignment deflection strategies for people with an opioid use disorder. The program is funded by the National Prescription Opioid Litigation (NPOL).	45_x000D_
533507	ACTIVE		Contract Controlled           	Yes	100	MI OUTCOME EVAL COMMFOREN	Division of Care and Treatment Services		Grantee(s) will provide outcome evaluation services regarding the implementation of motivational interviewing with participants in Conditional Release and Open Avenues to Reentry Success programs. The purpose of this outcome evaluation is to assess the benefits and limitations of using motivational interviewing with the community forensics population, and to identify ways to improve implementation. Expenses associated with this project are to be reported on the above GEARS profile ID.	45_x000D_
533508	ACTIVE		Contract Controlled           	Yes	100	988 COOPERATIVE AGREEMENT NCE	Division of Care and Treatment Services		Grantees will report expenses related to increasing capacity of Lifeline centers to meet the projected volume of 988 contacts. Program expenses will be associated with staff hiring, training, and retention, the coordination between Lifeline centers and Wisconsins crisis response system at large, the preparation and development of the Unified Platform at the Lifeline center. Program expenses will be associated with the development of infrastructure, developing policies and protocols, modifying electronic records and other planning and development steps.	45_x000D_
533509	ACTIVE		Contract Controlled           	Yes	100	PATH SUPPLEMENTAL	Division of Care and Treatment Services		PATH reduces or eliminates homelessness for individuals with serious mental illnesses or serious mental illness and substance use disorders who experience imminent risk of becoming homeless. PATH funds are used to provide a menu of allowable services, including street outreach, case management, and services which homelessness or are at are not supported by mainstream mental health programs. Agencies will report all expenses to this profile. The reimbursement rate will be 66.667% for expenses reported to this profile, with 33.3% of the reimbursement to be considered the reporting amount for matching funds.	45_x000D_
533511	ACTIVE		Contract Controlled           	Yes	100	988 MESSAGING CDS	Division of Care and Treatment Services		Funds associated with this project will be reported on this profile ID.     The project funds media planning, placement, reporting, and outreach tasks. The purpose of the program is to reach audiences that will benefit from being informed of the 988 services available in Wisconsin.	45_x000D_
533512	ACTIVE		Contract Controlled           	Yes	100	CPPO-OSF	Division of Care and Treatment Services		Agencies will report all expenses to this profile.     This project funds services in the comprehensive primary prevention plan that implements culturally relevant primary prevention strategies related to opioids to address the needs of disproportionately affected populations. The purpose of the program is to implement a solid primary prevention plan that is data-driven, comprehensive and evidence-based that positively impacts disproportionately affected populations and prevent opioid use and misuse.	45_x000D_
533513	ACTIVE		Contract Controlled           	Yes	100	988 COUNTY CRISIS CONNECTION- ARPA   	Division of Care and Treatment Services		Agencies will report all expenses to this profile.    The purpose of the program is to ensure individuals who contact the 988 Suicide and Crisis Lifeline, and need a local response, get appropriate follow-up care. This program funds services and activities that improve the connection between the statewide 988 center in Wisconsin and local crisis services.                                                                                   	45_x000D_
533514	ACTIVE		Contract Controlled           	Yes	100	MATERNAL HEALTH-OPIOID	Division of Care and Treatment Services		Agencies will report all expenses to this profile.    The expenditures will support and enhance a perinatal specialty program that provides education, resources, and perinatal psychiatric teleconsultation for medical professionals. This project will work to reduce stigma, inform of best practices, and improve the quality of maternal healthcare provided to pregnant and postpartum women those who struggle with Opioid Use Disorders statewide.	45_x000D_
533515	ACTIVE		Contract Controlled           	Yes	100	SPECIAL PROJ-SUICIDEPREV	Division of Care and Treatment Services		Agencies will report all reimbursable expenses to this profile. The required 20% local match expenditures will be reported separately.    The purpose for these expenses are to provide suicide prevention programming for people with SMI/SED. This funding is allocated under State Statute §51.72.    	45_x000D_
533516	ACTIVE		Contract Controlled           	Yes	100	COMM-BASED OPIOIDPREV-AWY	Division of Care and Treatment Services		Agencies will report all expenses to this profile.     The purpose of these programs are to provide community based prevention and stigma reduction programs to local communities throughout the state of Wisconsin. Funds may be used to support the following activities: (a) drug prevention; (b) evidence-informed prevention; (c) stigma reduction; (d) training in evidence-informed implementation; (e) community based education or intervention services; (f) programs and curricula to address mental health needs of young people; and (g) any other activities permissible under settlement agreements.	45_x000D_
533517	ACTIVE		Contract Controlled           	Yes	100	PH VENDING MACHINES-SOR3	Division of Care and Treatment Services		Agencies will report all expenses to this profile.    The purpose of the Public Health Vending Machine program is to purchase a public health vending machine (indoor/outdoor) and/or supplies limited to NARCAN/naloxone and fentanyl test strip supplies. Profile has a 45 day closeout period.	45_x000D_
533518	ACTIVE		Contract Controlled           	Yes	100	988 DATA  AGREEMENT NCE	Division of Care and Treatment Services		This funding will be used to oversee data collection, monitoring, reporting, and training to meet the requirements for performance measurement and reporting. All expenses will be reported to this profile and will be for expanding 988 Lifeline center(s) capacity. Grantees will report expenses related to overseeing data collection, monitoring, reporting, and training to meet the requirements for performance measurement and reporting as it relates to the Wisconsin Lifeline center.	45_x000D_
533519	ACTIVE		Contract Controlled           	Yes	100	988 ARPA	Division of Care and Treatment Services		Expenses reimbursed will include services provided to consumers calling the 988 Wisconsin Lifeline through telephone, chats, and texts. Services are provided by trained 988 Wisconsin Lifeline Counselors to the consumer. Expenses may also be associated with staff hiring, training, and retention, the coordination between Lifeline centers and Wisconsins crisis response system at large.	45_x000D_
533520	ACTIVE		Contract Controlled           	Yes	100	TRIBAL OVERDOSE PREV EVAL	Division of Care and Treatment Services		Services are funded by the Tribes of Wisconsin Prescription Drug/Opioid Overdose-Related Deaths Prevention Project for Evaluation, CFDA #93.243. This award is pursuant to the authority of Section 516 of the PHS Act, as amended 42 U.S.C. § 290bb-22 and is subject to the requirements of this statute and regulation and of other referenced, incorporated or attached terms and conditions. Agencies will report all expenses to this profile.    Services will include the development of evaluation infrastructure and provision of technical assistance for data collection, evaluation and reporting for TWI-PDO agencies. Evaluation services will support comprehensive, culturally appropriate programming to reduce and prevent opioid-related deaths in tribal communities.	45_x000D_
533521	ACTIVE		Contract Controlled           	Yes	100	PEER RUN WARMLINE	Division of Care and Treatment Services		Reimbursable expenses include peer support provided to individuals with mental health and/or substance use issues that are having increases in symptoms and/or stressors and need someone to talk to that will listen, help problem solve, and provide information and resources. Agencies will report all expenses to this profile.	45_x000D_
533522	ACTIVE		Contract Controlled           	Yes	100	COORD SPECIALTY CARE-CTY	Division of Care and Treatment Services		Expenses for this profile will include Coordinated Specialty Care services to adolescents and young adults experiencing early signs of psychosis, including outreach, cognitive and behavioral skills training, supported employment and education, case management, peer support and family psychoeducation.     Agencies will report all expenses to this profile.	45_x000D_
533523	ACTIVE		Contract Controlled           	Yes	100	OPIOIDSTIMUNMETNEEDSSOR4	Division of Care and Treatment Services		Expenses may include treatment and recovery support services to people with a primary opioid use disorder or stimulant use disorder, and other co-occurring substance use disorders, education on and distribution of naloxone and drug checking technologies such as fentanyl testing strips, and recovery support services, such as peer support, recovery coaching, recovery housing, and employment supports.             Agencies will report all expenses to this profile.	45_x000D_
533524	ACTIVE		Contract Controlled           	Yes	75	LAW ENF VIRTUAL BH	Division of Care and Treatment Services		Agencies will report all expenses to this profile.    Crisis intervention services provided by this program are governed by 2023 Wis. Act 219 and Wis. Admin. Code ch. DHS 34. Expenses will include virtual telehealth system expenses and other virtual options that connect law enforcement officers in the field with virtual crisis care for the individuals they encounter.	45_x000D_
533525	ACTIVE		Contract Controlled           	Yes	100	ED2 RECOVERY SOR4	Division of Care and Treatment Services		Typical expenses will include staff time for oversight of the project, contracting for Peers to achieve the goals of the project, incentives for the participation in GPRA.     Agencies will report all expenses to this profile ID.	45_x000D_
533526	ACTIVE		Contract Controlled           	Yes	100	ALLIANCE WI YOUTH SOR4	Division of Care and Treatment Services		Expenses for this program may include community outreach activities, lockboxes and bags, drug deactivation units, school based programs, public awareness campaigns and other related opioid prevention activities.     Agencies will report all expenses to this profile.	45_x000D_
533527	ACTIVE		Contract Controlled           	Yes	100	MILWCHILD PROTECT SVCSSUD	Division of Care and Treatment Services		Expenses for gender-specific outreach and treatment, specifically within the child welfare system, as well as for prevention services are covered.                                          	45_x000D_
533528	ACTIVE		Contract Controlled           	Yes	100	DOSE OF REALITY ARPA	Division of Care and Treatment Services		The vendor will develop community campaign and messaging for substance use prevention. Activities may include reviewing evidence-based and evidence-informed substance use prevention practices, messaging and campaigns, in addition to asset creation that align with the project goals.	45_x000D_
533529	ACTIVE		Contract Controlled           	Yes	100	ALCOHOL POLICY PROJECT ARPA	Division of Care and Treatment Services		Wisconsin Alcohol Policy Project may expend funds for initiatives that relate to enhancing alcohol prevention initiatives, which may include efforts to reduce the access, affordability, and acceptability of alcohol throughout Wisconsin. This may include assessing underage drinking and alcohol misuse and implementing initiatives to support reducing and preventing underage drinking and alcohol misuse.	45_x000D_
533530	ACTIVE		Contract Controlled           	Yes	100	988 COUNTY CRISIS CONNECTION-BSCA	Division of Care and Treatment Services		Agencies will report all expenses to this profile.    The purpose of the program is to ensure individuals who contact the 988 Suicide and Crisis Lifeline, and need a local response, get appropriate follow-up care. This program funds services and activities that improve the connection between the statewide 988 center in Wisconsin and local crisis services.	45_x000D_
533531	ACTIVE		Contract Controlled           	Yes	75	MEDICATION LOCK BOXES - SETTLEMENT	Division of Care and Treatment Services		Reimbursement may include safe purchase, minor structural revisions to accommodate lock box placement, installation expenses, and subscription or annual service fees.	45_x000D_
533533	ACTIVE		Contract Controlled           	Yes	100	MH/SUD FUNCTIONAL SCREEN TRAINING	Division of Care and Treatment Services		Reimbursable expenses may include video recorded screening interviews, curriculum integration, and quizzes.	45_x000D_
533534	ACTIVE		Contract Controlled           	Yes	100	YOUTH CRISIS STABILIZATION FACILITY BSCA	Division of Care and Treatment Services		Expenses associated with the project will be reported on this profile ID.  The expenses will be for services to help promote, sustain, and run Youth Crisis Stabilization Facilities which addresses the needs of youth in crisis.  The purpose of this program is to provide residential crisis stabilization to youth experiencing mental health crisis, to prevent a mental health crisis, or as a step down from hospitalizations. The facilities must follow the rules of WI DHS Admin Code 50.	45_x000D_
533536	ACTIVE		Contract Controlled           	Yes	100	COORDINATED SPECIALTY CARE BSCA	Division of Care and Treatment Services		Services will include project management for the Wisconsin Coordinated Specialty Care Capacity Building Initiative by providing education and awareness on first episodes of psychosis (FEP) recognition and early intervention and related topics to enhance response to young people experiencing FEP. Subject matter experts will support current FEP and emerging CSC programs for implementation of these evidence-based models of practice.   MHBG-BSCA funding will be used.  Project management expenses related to implementation costs and expenses incurred from subject matter experts and service delivery.?"  </t>
  </si>
  <si>
    <t>Expenses for project management related to implementation grants and subcontracting with subject matter experts and service delivery agencies will be included. Agencies will report all expenses to this profile ID.</t>
  </si>
  <si>
    <t xml:space="preserve">Birth to 3 Program ARPA GEARS profile 535000. This GEARS Profile is solely for federal Department of Education Office of Special Education ARPA funds that are to be allocated to selected Birth to 3 Programs. The Birth to 3 Programs received these funds after writing a grant proposal and being selected by the Bureau of Children Services to proceed with their ARPA initiative. This GEARS Profile will operate during a 15 month period (7/01/2022-09/30/2023). Grantees will report expenses to this profile for Birth to 3 Program ARPA initiatives as they relate to each grantees selected grant project.  (60-day closeout period)  </t>
  </si>
  <si>
    <t>METHAMMPHETAMINE TRTMNT</t>
  </si>
  <si>
    <t>The AODA Treatment Services- Block Grants for Prevention and Treatment of Substance Abuse (SAPTBG) Methamphetamine Treatment Grant will be used to fund Matrix Model evidence based treatment services and other contract administrator approved modalities. Additional funds will require a separate work plan and budget regarding evidence based treatment services for methamphetamine contracts. There is no match requirement for these funds.</t>
  </si>
  <si>
    <t>AODA TREATMENT SERVICES</t>
  </si>
  <si>
    <t>AODA Treatment Services- Block Grants for Prevention and Treatment of Substance Abuse (SAPTBG) community allocation funds may be expended for substance use disorder treatment programs and services designed for and targeting persons with substance use disorders other than programs and services that fall within the Women’s Treatment category described in Profile 546.  Profile 545 includes men who inject drugs and all other men with substance use disorders who need treatment.  This category does not include primary prevention programs or services for men or women.  There is no match requirement for these funds.</t>
  </si>
  <si>
    <t>AODA WOMEN'S TREATMENT</t>
  </si>
  <si>
    <t>AODA Treatment Services- Block Grants for Prevention and Treatment of Substance Abuse (SAPTBG) community allocation funds may be expended for substance use disorder treatment programs and services designed for and targeting persons with substance use disorders other than programs and services that fall within the Women’s Treatment category described in Profile 546. At least 10 % of the SAPTBG must be expended for comprehensive substance use disorder treatment, recovery support, or general (non-primary) prevention programs and services designed for women and their dependent children, including pregnant and postpartum women and their dependent children. This category does not include primary prevention programs or services for men or women.  There is no match requirement for these funds.</t>
  </si>
  <si>
    <t xml:space="preserve">This profile will be used to report all expenses related to the Care Transition Project in the ADRCs.; Funds should be used;to assist older adults and people with disabilities in transitioning.  </t>
  </si>
  <si>
    <t>DO NOT REPORT ON THIS PROFILE   ADRC Dementia Care Specialist GPR rolling profile for DCS I/A activities.      Expenses reported to profile 560144 allocate 50% to profile 560145. Profile 560145 rolls to profile 560100 for reimbursement.</t>
  </si>
  <si>
    <t xml:space="preserve">Elder Benefit Specialist (EBS) attorney services and benefit specialists are funded by appn. 16500 and Title III-B. Most benefits specialists work in Aging and Disability Resource Centers (funded by appn. 71700). This profile will allow 717 contributions to the program to supplement EBS specialist and attorney services budgets. Grant periods are typically on a calendar year. This contract has no rolling profiles at this time. No federal matching. Report to and pay from profile 560210.  </t>
  </si>
  <si>
    <t>LTC WDBN PROGRAM 50-50</t>
  </si>
  <si>
    <t>The Department of Health Services allowable cost policy manual applies.; Report expenditures electronically using the form required by the Department. Summary; The primary goals of this project align with the DHS priority of developing effective strategies related to employment supports and services to increase employment of people with disabilities and long-term care needs and include the following efforts; Ensure access to information, resources, and services to achieve meaningful community-based employment within Wisconsin’s Long-Term Care Programs, specifically Family Care and IRIS; Develop youth and family-focused strategies related to planning for youth in transition with a focus on supporting continuing education and community-based employment ; Promote community-based employer development and employer understanding of long-term care supports and services; and Increase local capacity of Managed Care Organizations and IRIS Consultant Agencies, as well as County Waiver Agencies providers to effectively s</t>
  </si>
  <si>
    <t>Grant periods are typically on a calendar year. This contract has no rolling profiles at this time. No federal matching. Report to and pay from profile 560235.</t>
  </si>
  <si>
    <t>CARES III-B HCBS</t>
  </si>
  <si>
    <t xml:space="preserve">Coronavirus Aid, Relief and Economic Security Act, Home and Community Based Services under Title III-B  </t>
  </si>
  <si>
    <t>CARES III-C1 CONG MEAL</t>
  </si>
  <si>
    <t xml:space="preserve">Coronavirus Aid, Relief and Economic Security Act, Congregate Meals under Title III-C1  </t>
  </si>
  <si>
    <t>CARES III-C2 HOME MEAL</t>
  </si>
  <si>
    <t xml:space="preserve">Coronavirus Aid, Relief and Economic Security Act, Home Delivered Meals Under Title III-C2  </t>
  </si>
  <si>
    <t>Profile 560270 is an MA-eligible reporting line that allocates to Federal Medicaid (MA) and to GPR according to the most current rate file. Profile 560272 is funded with GPR and is Contract Controlled. Do NOT report to this profile.</t>
  </si>
  <si>
    <t>COVID ARP ADMIN</t>
  </si>
  <si>
    <t xml:space="preserve">American Rescue Plan (ARP) for administration costs of the Older Americans Act.;;;;;;;;;;Report expenses to this profile for American Rescue Plan for administration costs of the Older Americans Act. Expenses are split between four grants. Supportive Services, Congregate Meals, Home Delivered Meals, and Family Caregiver.;;  </t>
  </si>
  <si>
    <t>AAA ADMIN CARES ACT</t>
  </si>
  <si>
    <t xml:space="preserve">Coronavirus Aid, Relief, and Economic Security Act funding for Older Americans Act title III admin costs for the other new Title III CARES act profiles already set up. Original profile this is mimicking is profile 560300. Will be split amongst 3 T-3 CARES Awards. 93.044 T-3 IIIB, 93.045 T-3 IIIC2, 93.052 T-3 III-E.  </t>
  </si>
  <si>
    <t>AAA COVID19 ADMIN</t>
  </si>
  <si>
    <t xml:space="preserve">Please double check the funding control. Families First Coronavirus Response Act, Older Americans Act Title III - This will be for the AAA admin costs for the two new COVID19 profiles sent through yesterday. Original profile will be mimicking; 560300  </t>
  </si>
  <si>
    <t>AAA ADMINISTRATION</t>
  </si>
  <si>
    <t xml:space="preserve">DO NOT REPORT ON THIS PROFILE  Profile 560328 is used to reimburse Aging and Disability Resource Center Elderly Benefit Specialists with funds from the Office of the Commissioner of Insurance for the State Pharmaceutical Assistance Program. Profile 560328 reimburses 100% of expenses reported to 560031, 50% of expenses reported to profile 560028, and 25% of expenses reported to profile 560044. Reporting profile 560028 allocates 50% of expenses to 560030. Reporting profile 560044 allocates 25% of expenses reported to profile 560045. Reporting profile 560031 and profiles 560030 and 560045 roll to profile 560328 for reimbursement.  </t>
  </si>
  <si>
    <t>Allowable cost policy manual applies</t>
  </si>
  <si>
    <t>TITLE 3B SUPPORTIVE SVS</t>
  </si>
  <si>
    <t>This profile is to report expenses for grants awarded under the Older Americans Act for Title III-B Supportive Services. Terms and conditions of this award and other requirements have the following order of precedence 1) federal statute, 2) executive order 3) program regulations 4) administrative regulation found in 45 CFR Part 75 5) federal agency policies 6) State Manual of Policies, Procedures and Technical Assistance for The Wisconsin Aging Network</t>
  </si>
  <si>
    <t>COVID ARP TITLE 3B</t>
  </si>
  <si>
    <t xml:space="preserve">American Rescue Plan (ARP) for Supportive Services under Title III-B of the Older Americans Act.;Report expenses to this profile for American Rescue Plan (ARP) for Supportive Services under Title III-B of the Older Americans Act.  </t>
  </si>
  <si>
    <t>COVID19 C-1 CONG MEAL</t>
  </si>
  <si>
    <t xml:space="preserve">Please double check the funding control. (CMC2) Families First Coronavirus Response Act, Older Americans Act Title III - Congregate Meals  </t>
  </si>
  <si>
    <t>COVID ARP TITLE 3C-1</t>
  </si>
  <si>
    <t xml:space="preserve">American Rescue Plan (ARP) for Congregate Meals under Title III-C1 of the Older Americans Act.;Report expenses to this profile for American Rescue Plan (ARP) for Congregate Meals under Title III-C1 of the Older Americans A  </t>
  </si>
  <si>
    <t>COVID19 C-2 HOME MEAL</t>
  </si>
  <si>
    <t xml:space="preserve">Please double check the funding control. (HDC2) Families First Coronavirus Response Act, Older Americans Act Title III - Home-Delivered Meals  </t>
  </si>
  <si>
    <t>TITLE 3C-2 HOME MEALS</t>
  </si>
  <si>
    <t>This profile is to report expenses for grants awarded under the Older Americans Act for Title III-C2 Home Delivered Meals. Terms and conditions of this award and other requirements have the following order of precedence 1) federal statute, 2) executive order 3) program regulations 4) administrative regulation found in 45 CFR Part 75 5) federal agency policies 6) State Manual of Policies, Procedures and Technical Assistance for The Wisconsin Aging Network</t>
  </si>
  <si>
    <t>COVID ARP TITLE 3C-2</t>
  </si>
  <si>
    <t xml:space="preserve">American Rescue Plan (ARP) for Home Delivered Meals under Title III-C2 of the Older Americans Act.;Report expenses to this profile for American Rescue Plan (ARP) for Home Delivered Meals under Title III-C2 of the Older Americans Act.  </t>
  </si>
  <si>
    <t>Report all expenses related to SCSEP Grant Performance Management System.</t>
  </si>
  <si>
    <t>SHIP GRANT EXTENSION</t>
  </si>
  <si>
    <t xml:space="preserve">Report expenses associated with delivery of services under the SHIP grant  </t>
  </si>
  <si>
    <t>FOSTER GRANDPARENT GPR</t>
  </si>
  <si>
    <t xml:space="preserve">Report all expenses associated with delivery of the Foster Grandparent Program;;;;;  </t>
  </si>
  <si>
    <t>TITLE 7 - OMBUDSMAN</t>
  </si>
  <si>
    <t xml:space="preserve">This profile is to track expenses related to the Ombudsman Title 7 grant.;;;;;;;;;;This profile is to track expenses related to the Ombudsman Title 7 grant. Agencies are required to submit a CARS expense report each month in order to get reimbursed. Associated with profile 560470. Could not overlap time periods so a new profile was needed for the time frame of 10-1-19 to 9-30-21. This profile will be split between T-7 and T-3 federal funding.;;  </t>
  </si>
  <si>
    <t xml:space="preserve">This profile is to track expenses related to the Ombudsman Title 7 grant CARES Act funding. Created to mimic profile 560471 (which mimics 560470.) This profile will be split between T-7 and T-3 federal funding.  </t>
  </si>
  <si>
    <t>PREVENTIVE HEALTH T3D</t>
  </si>
  <si>
    <t>This profile is to report expenses for grants awarded under the Older Americans Act for Title III-D Preventative Health. Terms and conditions of this award and other requirements have the following order of precedence 1) federal statute, 2) executive order 3) program regulations 4) administrative regulation found in 45 CFR Part 75 5) federal agency policies 6) State Manual of Policies, Procedures and Technical Assistance for The Wisconsin Aging Network</t>
  </si>
  <si>
    <t>COVID ARP TITLE 3D</t>
  </si>
  <si>
    <t xml:space="preserve">American Rescue Plan (ARP) for Preventive Health under Title III-D of the Older Americans Act.;Report expenses to this profile for American Rescue Plan (ARP) for Preventive Health under Title III-D of the Older Americans Act.  </t>
  </si>
  <si>
    <t>This profile is to report expenses for grants awarded under the Older Americans Act for Title III-E National Family Caregiver Support Program. Terms and conditions of this award and other requirements have the following order of precedence 1) federal statute, 2) executive order 3) program regulations 4) administrative regulation found in 45 CFR Part 75 5) federal agency policies 6) State Manual of Policies, Procedures and Technical Assistance for The Wisconsin Aging Network</t>
  </si>
  <si>
    <t>COVID ARP TITLE 3E</t>
  </si>
  <si>
    <t xml:space="preserve">American Rescue Plan (ARP) for Family Caregivers under Title III-E of the Older Americans Act.;Report expenses to this profile for American Rescue Plan for Family Caregivers under Title III-E of the Older Americans Act.  </t>
  </si>
  <si>
    <t xml:space="preserve">Report costs associated with the Federal ACL/AoA Dementia Capable, Sustainable Service Systems grant titled;&amp;quot;Dementia Caregiver Support Services for the African-American Communities expansion of services to include culturally appropriate respite care and caregiver support through local libraries.;;Grant No - 90DS2020 - 01 - 00  </t>
  </si>
  <si>
    <t>BASIC COUNTY ALLOCATION</t>
  </si>
  <si>
    <t>Enter all costs related to this Profile. Social Service Unit costs should be reported to this Profile as follows: Charge costs for all staff whose assigned functions are social services. The costs for the Social Service Unit include: Supervisors’ salaries and fringe; Workers’, Aides’ and Specialists’ salaries and fringe; Direct clerical support salaries and fringe; Travel costs associated with the above; Supplies, services and equipment that can be directly identified to the Social Services Unit. Funds can be used to pay for social services and services for mentally disabled persons.  Including payments made to DHS for Family Care.</t>
  </si>
  <si>
    <t>APS TRAINING</t>
  </si>
  <si>
    <t xml:space="preserve">DOA approved underspend plan provides for 71700 balance funding to be used to create train the trainer modules for APS.;Such modules will increase local governmental capacity to on-board and overall effectively deal with high local staff APS turnover.;;;;;The intent of this one time grant is to leverage UW Green bay's expertise in APS to create materials, training, on-site training, seek CEUs, and create a tracking;database to improve customer service experience of APS consumers statewide.;The goal is to enhance the tangible benefit to APS consumers.;;;;;  </t>
  </si>
  <si>
    <t>ADRC - ROI</t>
  </si>
  <si>
    <t xml:space="preserve">This profile is for expenses reportable to grant 90NWBC0003-01-00 for activities pursuant to the scope of the grant which encompass return on investment activities at the local level. This grant, issued 09/21/2018 for NGA 90NWBC0003-01-00 has a project period of 09/01/2018 to 08/31/2020, and has no state or local match required.; 12-month grant agreements will follow the Federal fiscal year and therefore do not require a funding control. For FFY19, the assigned project/activity code for this grant is 435001NWDSBCD19 / NWD_AIDS_150.  </t>
  </si>
  <si>
    <t>Funds are provided from the Federal Substance Abuse Prevention Treatment Block Grant. Refer to State/County Appendix. At least 20 percent (20%) of the SAPTBG funds must be expended on primary prevention programs for individuals who do not require treatment for substance use disorder. The SAPTBG provides that prevention programs are for individuals who do not require treatment for a substance use disorder. Such programs and activities may include education, mentoring, and other activities designed to reduce the risk of substance use disorders by individuals. Early intervention activities and SBIRT (Screening, Brief Intervention, and Referral to Treatment) are not primary prevention.</t>
  </si>
  <si>
    <t>AODA INNER CITY SERVICES</t>
  </si>
  <si>
    <t>Enter all costs related to this program.   Funds are used for prevention access and outreach in combatting alcohol and other drug abuse problems in the inner cities.   Counties must comply with the Department's Financial Management Manual for Counties, Tribes, and 51 Boards.</t>
  </si>
  <si>
    <t>TRIBAL AODA TREATMENT</t>
  </si>
  <si>
    <t>Funds are to be used to increase the availability of AODA treatment services to American Indians residing on the Lac du Flambeau, Potawatomi and Sokaogon reservations, and in Forest, Vilas, and Oneida counties. Services shall be delivered through the residential treatment and community support program. The funds shall be used to decrease the number of American Indian clients leaving treatment prior to completion and to reduce the AODA treatment recidivism rate.</t>
  </si>
  <si>
    <t>TRIBAL MHBG</t>
  </si>
  <si>
    <t>The purpose of this funding is to facilitate an inter-tribal project to improve the access and delivery of integrated services in the treatment of co-occurring disorders within the behavioral health systems of participating clinics.</t>
  </si>
  <si>
    <t>TRIBAL CST INITIATIVE</t>
  </si>
  <si>
    <t>Womens substance use treatment services; gender-specific and wraparound family support services. This program will aim to reduce the prevalence of alcohol and other substance use disorders and increase behavioral health equity among pregnant and postpartum women, and women with dependent children.  Services are funded by the Substance Abuse Prevention and Treatment Block Grant supplemental grant funding.    Womens substance use treatment services; gender-specific and wraparound family support services should be reported to this profile.    (NOTE: 45 day closeout)</t>
  </si>
  <si>
    <t>INJECTION DRUG USE PREVENTION</t>
  </si>
  <si>
    <t>Expenses reimbursed under this grant must demonstrate evidence-based strategies and innovative approaches for expanding and/or enhancing prevention services to people who inject drugs by applying SAMHSAs Center for Substance Abuse Prevention primary prevention strategies (information dissemination, prevention education, alternative activities, environmental, community-based processes and problem identifications and referrals). Primary prevention is an important component of the continuum of care that addresses the root causes of substance use. Primary prevention activities should be evidence-based, relevant, and culturally appropriate to the community.    45 CFR §96.131, people who inject drugs and pregnant women are to receive priority access to treatment and prevention services applies.</t>
  </si>
  <si>
    <t>SA PREVENTION</t>
  </si>
  <si>
    <t>The program funds aims to prevent and reduce the incidence of youth alcohol and other drug use and abuse in the Menominee Tribal community by using evidence-based programs and practices. Expected outcomes area decrease in alcohol and other drug abuse (AODA) usage by 6th - 12th graders, delaying the onset of AODA in all youth, increasing youth participation and healthier families through improved parenting.</t>
  </si>
  <si>
    <t>Grantee will report all expenses for the opioid and stimulant unmet treatment needs to this profile.</t>
  </si>
  <si>
    <t xml:space="preserve">McKinsey &amp; Company settlement funds will cover costs resulting in an unanticipated deficit for the room and board expenses of individuals with Medicaid and an OUD who are in Medicaid approved residential treatment programs and do not otherwise have a means for coverage of their room and board expenses. Agencies will report all expenses to this profile. Grantee will provide a Performance Report no later than 30 days past mid-point of the contract period, and a contract end Performance Report no later than 30 days past contract end date unless otherwise stipulated in writing by DHS.  </t>
  </si>
  <si>
    <t>FAMILY SERVICES</t>
  </si>
  <si>
    <t>The Family Services Program is jointly administered by the Department of Health Services (DHS) and the Department of Children and Families (DCF). The range of services that DHS funds must be directed to alcohol and other drug abuse (AODA) prevention and treatment activities. Effective program evaluation and reporting methods are necessary for a successful Family Services Program. Services should increase the strength and stability of families by improving parenting abilities and enhancing child development.</t>
  </si>
  <si>
    <t>Report according to the Scope of Work.</t>
  </si>
  <si>
    <t>Vaccination is a critical tool for containing the virus and minimizing the adverse impact of COVID-19. The State of Wisconsin seeks to achieve herd immunity for COVID-19 across Wisconsin by immunizing approximately 80% of the eligible population. Ongoing efforts to distribute the vaccine safely, efficiently, and equitably must include strategies to ensure that vaccines reach communities that face barriers to accessing medical care and people who have historical mistrust of the medical community and vaccines.The coronavirus pandemic has been hard on everyone, yet COVID-19 has adversely affected black, indigenous, people of color (BIPOC) even more acutely. Data, both in Wisconsin and nationwide, show that BIPOC communities have experienced higher rates of infection, hospitalizations, and death. Compared to white Wisconsin residents, Hispanic or Latinx residents have 1.7 times greater case rates, Black residents have 2.1 times greater hospitalization rates, and American Indian residents have 1.5 times greater de</t>
  </si>
  <si>
    <t>TRIBAL NATION IMMUNIZATION FEDERALLY QUALIFIED HEALTH CENTER</t>
  </si>
  <si>
    <t>Grantees will be required to submit Monthly Financial and Progress Report (MFPR) to DHSDPHBCDinvoices@dhs.wisconsin.gov whenever a GEARS expense request is submitted to GEARS.  A end of project narrative and summary financial report also required.  Grantee will have 45 days after the end of the grant period to submit final GEARS expense request and MFPR. All reported services under this profile meet the applicable allowable cost policies.</t>
  </si>
  <si>
    <t xml:space="preserve">Funding from STD PCHD Supplemental grant (FAIN #NH25PS005148) for local DIS positions and work within Tribal communities. This profile focuses on DIS for STI and other communicable diseases as identified.  Agencies reporting expenses under this profile are providing approved DIS activities and services. The specific activities have been approved to comply and meet the special provisions of those outlines in the DIS workplan on file with the DHS STI Program, which is consistent with the projects proposed. All approved services reported under this profile meet the applicable allowable cost policies.  </t>
  </si>
  <si>
    <t>TRIBAL ORAL HLTH PROG</t>
  </si>
  <si>
    <t xml:space="preserve">Funding for this Profile is through a Health Resources and Services Administration (HRSA) Workforce grant, Appropriation 15000.; The purpose is to increase the capacity of Wisconsin's oral health workforce to provide oral health services in a Dental Health Professional Shortage Areas (DHPSA.);;;;  </t>
  </si>
  <si>
    <t>RTTT GARDENS TO CHILDREN</t>
  </si>
  <si>
    <t xml:space="preserve">Funding for this program is through the Department of Children and Families &amp;quot;Race to the Top&amp;quot; grant, Appropriation 16700.; Tribal governments will use &amp;quot;Race to the Top Gardens (RTTT) to Children&amp;quot; program funds to aid in the expansion of existing area gardens to provide nutritional support, services and education to local Tribal child care programs.; Child care program education will be enhanced by providing funds to implement visits to gardens so that children can dig, plant, water and learn about edible plants.; Child care nutrition will be enhanced by providing funds so that the garden produced fruits and vegetables are then included in Tribal child care program meals. ;;;;  </t>
  </si>
  <si>
    <t xml:space="preserve">Funding from DPH Health Disparities grant (FAIN NH75OT000039 and any subsequent awards) for local response to COVID-19 to advance health equity in Wisconsin. DHS Allowable Cost Policy applies. Report expenditures electronically using the form required by the Department. "Qualitative Data for Capacity Building and Alignment" grant aim to use local partners to host conversations with marginalized populations in order to better understand COVID prevention barriers. Data from these conversations will be analyzed and managed by the DPH Data Analyst in the Informatics program of this grant.  </t>
  </si>
  <si>
    <t>Eligible uses of this funding must be in response to COVID-19 or the harmful consequences of the economic disruptions resulting from or exacerbated by the COVID-19 public health emergency as described in the scope of work and unduplicated with other funding sources. To assess whether uses would be eligible, health departments should identify an effect of COVID-19 on public health, including immediate effects and/or effects that may manifest over months or years, and assess how the use would respond to or address the identified need.</t>
  </si>
  <si>
    <t xml:space="preserve">Funding from DPH Health Disparities grant (FAIN NH75OT000039 and any subsequent awards) for response to COVID-19 to advance health equity in Wisconsin Tribes.            DHS Allowable Cost Policy applies. Report expenditures electronically using the form required by the Department. This grant will promote multi-directional, transparent, and sustained communication between the 11 federally-recognized Native nations located in Wisconsin, the Gerald L. Ignace Health Center, the Great Lakes Inter-Tribal Council, the Wisconsin Department of Health Services Tribal Affairs’ Office and Division of Public Health. The goals of the grant include supporting new, existing and expanding partnerships and collaboration that address the community health infrastructure, advance health equity, and address the social determinants of health as these relate to COVID-19 and other health disparities as experienced by Indigenous communities in Wisconsin.  </t>
  </si>
  <si>
    <t>PH INFRASTRUCTURE 2 – THD</t>
  </si>
  <si>
    <t>The Department of Health Services allowable cost policy manual applies.  Report expenditures electronically using the form required by the Department. Summary: These funds will support five regional projects focused on service and resource sharing among local health departments. A fiscal host in each region will act as the coordinator of the project and will be responsible for requirements to include work plan development and implementation, evaluation plan development and implementation, progress and performance measures reporting, budget development and maintenance, and fiscal reporting.      Payments under this award will be subject to the provisions of the Uniform Administrative Requirements, Cost Principles, and Audit Requirements for Federal Awards (2 CFR part 200), including the cost principles and restrictions on general provisions for selected items of cost.</t>
  </si>
  <si>
    <t xml:space="preserve">Funding from DPH Health Disparities grant (FAIN NH75OT000039 and any subsequent awards) for local response to COVID-19 to advance health equity in Wisconsin.       DHS Allowable Cost Policy applies. Report expenditures electronically using the form required by the Department. 'Supporting Drug User Health through existing Syringe Service Providers from COVID-19 and Beyond' grant will support the strength and resilience of each syringe service provider, their community health, and their collaborative efforts by distributing funding as each syringe service provider determines their own drug user health and future preparedness needs. This grant will promote expansion of existing Syringe Service Providers located in Wisconsin.  </t>
  </si>
  <si>
    <t>Report ARPA expenses used to supplement the Tribal Aging and Disability Resource Specialists.</t>
  </si>
  <si>
    <t xml:space="preserve">Funds received under the federal American Recovery Plan Act (ARPA) to be spent on capital expenditures to assist tribal nations in Wisconsin. There are two subprojects under the heading 3.1, Tribal Long Term Care System Enhancements: 1) Service facility and infrastructure improvements; and 2) Member home improvements. Agencies reporting expenses under this profile are providing approved captial expenditures to assist tribal nations in Wisconsin.. The specific activities have been approved to comply and meet the special provisions of those outlines in the Capital Expenditures for Tribal Facilities and Housing With ARPA Funds Grant/Contract Deliverables and Expectations , which is consistent with the projects proposed. All approved services reported under this profile meet the applicable allowable cost policies.  </t>
  </si>
  <si>
    <t xml:space="preserve">Costs for implementation and creation of various types of ADRC affiliated branding, logo provided by DHS-BADR. This can include signage, vehicle wraps, and any other branding material needed for ADRC outreach. This can include customized signage that incorporates culturally significant imagery. These can be used to advertise all services offered by the ADRC.  </t>
  </si>
  <si>
    <t>SAMS-IR ADRC</t>
  </si>
  <si>
    <t xml:space="preserve">All costs reported on this profile will be for operation of the software data system used by the ADRCs for encounter/activity reporting and the resource database.;;;;;Costs associated with SAMS IR are allocated to benefitting programs based on the type of assistance provided and the number of contacts between ADRC staff and individuals contacting the ADRC.; The types of assistance provided and the benefitting programs are summarized.; The count is completed on a calendar year basis;;;;;PrePayments changed from 3 to 0 per DHS Secretary decision.; 9/9/15; MAJ;;;;Changed Appn 797 to 717.; This profile may or may not be used in the future but 797 should not be used.; KJD;;;;  </t>
  </si>
  <si>
    <t>SAPTBG SUPP FUNDS COUNTY</t>
  </si>
  <si>
    <t xml:space="preserve">This profile will be used to report Substance Abuse Prevention and Treatment Block Grant supplemental funding to counties.; Projects have been approved by the Secretary's office and include;; Comprehensive, Continuous, Integrated Systems of Care (CCISC) training; STAR SI Quality Improvement Continuation; Backfill DAPIS Shortfall; Synar Program increase; and HSRS and SAPSIS Data Purchase Service contracts.  </t>
  </si>
  <si>
    <t>These funds will be used to develop and implement a plan on how county substance abuse, mental health and child welfare systems will change business practices to incorporate Coordinated Services Team (CST) values.  The intent of the CST Initiative is to build on the success of the wraparound approach that has been part of the Integrated Services model in Wisconsin.  It is intended to facilitate a system change in the way services are delivered to children and families.  By supporting a collaborative effort that promotes a clear vision, meaningful structural change, and measurable outcomes, children and families in the mental health, substance abuse and the child welfare systems will benefit more than ever through coordinated services.</t>
  </si>
  <si>
    <t>SPF PFS II</t>
  </si>
  <si>
    <t xml:space="preserve">The goal of this contract is to provide a comprehensive, evidence-based prevention approach to reduce the use of non-medical or unauthorized prescription drugs.; The program will focus on reducing the availability and access among 12-25 year olds. This contract ends 9/29/2013, but the award may be renewed each year through 9/29/2015.;100% Federal funding;Forest/Oneida will receive $367,458 which includes an evaluation contract with UWPHI.  </t>
  </si>
  <si>
    <t>ISP-SABG</t>
  </si>
  <si>
    <t xml:space="preserve">This profile is for intensive supervision program (ISP) services provided by counties that are operating local supervision and monitoring programs for individuals arrested for Operating While Intoxicated (OWI) prior to conviction that are funded with Federal Substance Abuse Block Grant dollars.; This grant program was transferred from DOT to DHS in the 2015-2017 State budget.; DHS is funding this program for one (1) year to give programs time to budget with local funding.;This grant will expire on June 30, 2016.; Grantees will report expenses through CARS.; This grant requires a 20% local match.  </t>
  </si>
  <si>
    <t>ISP-FEDINDIRECT</t>
  </si>
  <si>
    <t xml:space="preserve">This profile is for intensive supervision program (ISP) services provided by counties and private, nonprofit agencies that are operating local supervision and monitoring programs for individuals arrested for Operating While Intoxicated (OWI) prior to conviction that are funded with Federal indirect dollars.; This grant program was transferred from DOT to DHS in the2015-2017 State budget.; DHS is funding this program for one (1) year to give programs time to budget with local funding. ;This grant will expire on June 30, 2016.; Grantees will report expenses through CARS.; This grant requires a 20% local match.  </t>
  </si>
  <si>
    <t>PED MNTL HLTH CARE MATCH</t>
  </si>
  <si>
    <t xml:space="preserve">Pediatric Mental Health Care Access Program 20% match component associated with Profile 152018.; New profile number is needed to record match in CARS  </t>
  </si>
  <si>
    <t>CLTS CCOP LOCAL MATCH</t>
  </si>
  <si>
    <t xml:space="preserve">This is a non-reimbursable profile.; Counties do not report on the profile.; DHS enters encounter/claims data into CARS.;Expenses allocate to this profile based on the current FMAP rate.;;;;;  </t>
  </si>
  <si>
    <t xml:space="preserve">Informational profile only.; This is a non-reimbursable profile.; Counties do not report on this profile.; DHS enters encounter/claims data into CARS.;;;;;Profile 824 allocates to this profile based on the current FMAP rate.;;;;;  </t>
  </si>
  <si>
    <t>CLTS LEGACY COP LOCAL</t>
  </si>
  <si>
    <t>The Department of Health Services allowable cost policy manual applies. Report expenditures electronically using the form required by the Department. Summary: Local Income Maintenance agencies receiving additional foodshare funds from the ARPA grant to be used in various ways to enhance the delivery of foodshare services to Wisconsin residents. Allowable projects include: 1. Purchase of additional equipment to improve or create self-help areas to improve lobby services for virtual interviews and improve customer service, including equipment at Income Maintenance Agencies that can be used by DHS quality control teams for required Foodshare interviews with members. 2. The purchase of updated equipment for local Income Maintenance agency staff to be able to implement the new innovative training project and the Genysys rollout for each Income Maintenance consortia. 3. Provide updates or modifications to the consortia Lobby Office where members directly apply for benefits and seek services in order to improve cust</t>
  </si>
  <si>
    <t>The Department of Health Services allowable cost policy manual applies. Report expenditures electronically using the form required by the Department. Summary: Local Income Maintenance agencies receiving additional foodshare funds from the ARPA grant to be used in various ways to enhance the delivery of foodshare services to Wisconsin residents. Allowable projects include: 1. Purchase additional equipment, technology, or professional development trainings to improve customer service or create self-help areas and improve lobby services for virtual interviews. 2. Provide updates or modifications to the consortia Lobby Office where members directly apply for benefits and seek services to improve customer service experience by incorporating social distancing and security measures. 3. Hire temporary staffing and/or reimburse staff for overtime used to respond to calls and/or process FoodShare cases. 4. Support additional outreach services to assist with connecting to members and communities. 5. Provide incentive/re</t>
  </si>
  <si>
    <t>The Department of Health Services allowable cost policy manual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SWICAs, responding to member inquiries, process documents received, prepare and participate in hearings/appeals, and other tasks related to supporting the timely completion of the increased Medicaid workload. This is for the period of April to June, 2024.</t>
  </si>
  <si>
    <t>Profile 560270 is an MA-eligible reporting line that allocates to Federal Medicaid (MA) and to GPR according to the most current rate file. Profile 560271 is funded with Federal MA and is Sum Sufficient. Do NOT report to this profile.</t>
  </si>
  <si>
    <t xml:space="preserve">FOR STATE USE ONLYDO NOT REPORT COSTS ON THIS PROFILE ;50% of total costs reported to Profiles 58 are allocated to this profile.CFDA number 10.561 State Administrative Matching Grants for the Supplemental Nutrition Assistance Program.   </t>
  </si>
  <si>
    <t>Grantee will report all expenses for the SNAP ARPA FSET Video Project. Send each month if costs are incurred; must be a separate invoice from regular invoice; include copies of all receipts (scanned) with invoice (include description of receipt if not clear what it is for) to Program adminstrator.</t>
  </si>
  <si>
    <t>6/12</t>
  </si>
  <si>
    <t>4/12</t>
  </si>
  <si>
    <t>9/12</t>
  </si>
  <si>
    <t>3/12</t>
  </si>
  <si>
    <t>2/12</t>
  </si>
  <si>
    <t>1/12</t>
  </si>
  <si>
    <t>5/12</t>
  </si>
  <si>
    <t>N/A</t>
  </si>
  <si>
    <t>OTP MOBILE MED UNITS - 2</t>
  </si>
  <si>
    <t>This funding is provided for infrastructure planning and development of mobile medication-assisted treatment (MAT) units as part of the Opioid Treatment Programs (OTPs). Services will be funded by GPR funds. GPR funded Mobile Opioid Treatment Program (OTP) units are considered mobile branch offices of the physical OTP building. The mobile OTP is anticipated to dispense all three forms of FDA-approved MAT medications on the unit. Grantees will report expenses to this profile for GPR funded infrastructure planning and development of mobile OTP units.</t>
  </si>
  <si>
    <t>Invoice submissions to WI DHS are due no later than the 10th of the month for processing in the current month. Reports submitted after the 10th of the month will be processed for payment in the subsequent month. Included in the workbook is the Grant Enrollment, Application, and Reporting System (GEARS) Expenditure Report. The DHS Food Security Grants Specialist and SNAP-Ed Coordinator will review and forward approved reports to GEARS for processing and payment. GEARS: Expenditure Reporting | Wisconsin Department of Health Services. Invoice must include costs broken down into categories per grantee’s budget on the appropriate tab of the GEARS invoice spreadsheet. Email: dhsfoodsecurityfiscal@dhs.wisconsin.gov and copy SNAP-Ed Coordinator anthony.zech@dhs.wisconsin.gov.</t>
  </si>
  <si>
    <t>MEDICAL HOME - Title V</t>
  </si>
  <si>
    <t>Agencies reporting expenses under this profile are providing services to families, communities, and/or professionals. When services are funded with Title V MCH federal block grant dollars, there is a match requirement. Match amounts will be reported using the match Profile ID 193001 and will be detailed in the grant agreement contract. All approved services reported under this profile meet the applicable allowable cost policies.</t>
  </si>
  <si>
    <t>Infant Loss Support and Resources</t>
  </si>
  <si>
    <t>Agencies reporting expenses under this profile are providing services to parents of victims of sudden infant death syndrome or other forms of infant loss. When services are funded by Title V MCH federal block grant dollars, there is a match requirement. Match amounts will be reported using the match Profile ID 193002 and will be detailed in the grant agreement contract. All approved services reported under this profile meet the applicable allowable cost policies.</t>
  </si>
  <si>
    <t>Locked Medication Storage</t>
  </si>
  <si>
    <t xml:space="preserve">Expenses reimbursed will include the costs for program administration, supplies, and subcontractors who support program delivery. </t>
  </si>
  <si>
    <t>JUUL Settlement - VPTI</t>
  </si>
  <si>
    <t>JUUL Settlement is administered by the DHS Tobacco Prevention and Control Program to support and enhance the comprehensive response to combat the e-cigarettes/vapes/electronic nicotine delivery systems (ENDS) tobacco usage crisis. Agencies reporting expenses are engaged in programs that provide cessation assistance, education or prevention programs that are designed to reduce the use of ENDS, research in support of preventing ENDS, programs or equipment that are designed to abate the impact of ENDS, and efforts to mitigate the impact of, including by enforcing WI and federal law with respect to, disposable ENDS. The funded programs are supported by state general purpose revenue and the JUUL Settlement. All approved services reported under this profile meet the applicable allowable cost policies. Agencies should report expenditures electronically as directed by Tobacco team. DHS allowable cost policy applies.</t>
  </si>
  <si>
    <t>Peer Supported Comprehensive Reentry</t>
  </si>
  <si>
    <t xml:space="preserve">Expenses reimbursed under this program will include the costs for program administration, supplies, and subcontractors who support program delivery. </t>
  </si>
  <si>
    <t>Sobriety Treatment Assisted Recovery</t>
  </si>
  <si>
    <t>Opioid Treatment Peer Expansion</t>
  </si>
  <si>
    <t>Expenses to be reimbursed include: 
• Salaries for peer workers and peer supervisors
• Required training for peer workers and peer supervisors
• Maintenance of mobile medication units which will include oil changes, generator maintenance, tires, brakes.
• Maintenance of security systems and technology will also be allowed.
• Other miscellaneous expenses as approved by DCTS.</t>
  </si>
  <si>
    <t>Sequential Intercept Model (SIM)</t>
  </si>
  <si>
    <t>No state statute applies to this project. Activities that the agency can request reimbursement for are related to:
1.	County-level SIM mapping workshops, including planning, facilitation, and writing of the action plan for each session. 
2.	Contracted services with Policy Research Associates, Inc. (PRA) or National Center for State Courts (NCSC) or both, including preparation of background information for the mapping session, workshop facilitation, drafting the post-workshop action plan, and contracted services for summit/conference needs.
3.	Conference speaker regarding the SIM intercepts. 
4.	A 1-day state-level SIM summit for improving state-level coordination and information sharing across the intercepts. Facilitation from PRA or NCSC. 
5.	A 2-day SIM workshop for county-level team of 4-5 people to learn about the SIM model and initial action planning for each county team.</t>
  </si>
  <si>
    <t>Tele-Behavioral Health</t>
  </si>
  <si>
    <t xml:space="preserve">Grant funds can be used for purchasing the necessary technology for both the provider and non-traditional site; installing and maintaining broadband; supporting the use of the technology; and light remodeling. </t>
  </si>
  <si>
    <t>PATH and SOAR TA</t>
  </si>
  <si>
    <t>Expenses reimbursed under this profile will include costs for a self-paced SOAR online training course, technical assistance and learning collaborative.</t>
  </si>
  <si>
    <t>2320 Strategic Approach for Diabetes in Wisconsin</t>
  </si>
  <si>
    <t>Recovery Housing for Transition - Aged Adults</t>
  </si>
  <si>
    <t>Expenses reimbursed under this profile will include educating, developing, and promoting a modeled approach for recovery housing to be an element of the integrated continuum of care model within the Wisconsin substance use services system; identifying service gaps and areas of improvement to better serve the young adult population; and establishing a recovery housing model framework to best serve young adults in Wisconsin. Recovery housing costs for individuals may also be reimbursed.</t>
  </si>
  <si>
    <t>TEFAP Farm to Food Bank</t>
  </si>
  <si>
    <t>ERA submissions to WI DHS are due no later than the 10th of the month for processing in the current month. Reports submitted after the 10th of the month will be processed for payment in the subsequent month. Included in the workbook is the Grant Enrollment, Application, and Reporting System (GEARS) Expenditure Report. The DHS Food Security Grants Specialist and TEFAP Coordinator will review and forward approved reports to GEARS for processing and payment. GEARS: Expenditure Reporting | Wisconsin Department of Health Services. Invoice must include costs broken down into categories per ERA’s budget on the appropriate tab of the GEARS invoice spreadsheet. Properly-Completed Invoice Submission: ERA will submit the Food Security Expenditure Report Workbook to request reimbursement of the costs incurred using the following method: Email: dhsfoodsecurity@dhs.wisconsin.gov and copy DPH TEFAP Coordinator carol.johnson@dhs.wisconsin.gov</t>
  </si>
  <si>
    <t xml:space="preserve">DO NOT REPORT ON THIS PROFILE   ADRC Dementia Care Specialist grant GPR rolling profile for DCS LTCFS/Data activities.        Expenses reported to profile 560146 allocate 25% to profile 560147. Profile 560147 rolls to profile 560100 for reimbursement. 	60
</t>
  </si>
  <si>
    <t>ADRC DCS NON-MA EXP</t>
  </si>
  <si>
    <t xml:space="preserve">ADRC Dementia Care Specialist grant reporting profile for DCS non-MA activities that ultimately reimburses 100% GPR. Report Aging and Disability Resource Center (ADRC) Dementia Care Specialist (DCS) non-Medicaid eligible activity (Non-MA) expenses to profile 560148. Expenses should be calculated based upon the DCS Non-MA percentage of the 100% Time and Task Reporting as completed by the DCS within the ADRC. Profile 560148 rolls to profile 560100 for reimbursement.  </t>
  </si>
  <si>
    <t>Tribal RHTP Funding</t>
  </si>
  <si>
    <t>This funding is intended to be spent by Tribal Nations on implementing initiatives under the Rural Health Transformation Program grant. Tribal nations are eligible to spend this money on any of the three initiatives outlined in Wisconsin's RHTP application, which includes the following: Initiative 1: Rural Talent Recruitment and Retention which covers efforts to train new health care workers, recruit workers to rural areas, and retain workers in those roles. Initiative 2: Interoperability Infrastructure and Modernization which covers efforts to help connect rural communities to and provide care through technology. Initiative 3: Population Health Infrastructure which will transform care delivery through partnerships i.e. collaborations among providers such as expanding mobile care clinics, providing expanded care in locations like schools or pharmacies, or strengthening transportation options to increase care access.</t>
  </si>
  <si>
    <t>ADRC Expense Tracking</t>
  </si>
  <si>
    <t>Profile 560165 is not Federal Medicaid (MA) matching. There is no reimbursement from this profile (appears as "over match" on GEARS reports). Profile 560165 expenses are program expenses funded with local funding.</t>
  </si>
  <si>
    <t>National Partnerships Supplemental</t>
  </si>
  <si>
    <t>NBS Immuno Scope OCC</t>
  </si>
  <si>
    <t>Agencies reporting expenses under this profile are providing ongoing clinical care services as required in state statute s. 253.13(2), WI stats., the Wisconsin Department of Health Services Congenital Disorder/ Newborn Screening (NBS) Program is responsible for the provision of diagnostic services, special dietary treatment, and follow up services as prescribed by physicians for individuals who are diagnosed with a metabolic or other condition on the Newborn Screening panel. All reported services under this profile meet the applicable allowable cost policies.</t>
  </si>
  <si>
    <t>NBS Endo Scope OCC</t>
  </si>
  <si>
    <t>Rogers Integrated MH Facility Construction</t>
  </si>
  <si>
    <t>The Department of Health Services allowable cost policy manual applies. Complete and submit monthly GEARS expenditure reports for reimbursement of allowable costs. Refer to agreement for additional reporting requirements.
This funding is to be used for any and all costs associated with the construction of the new integrated mental health facility by Rogers Behavioral Health.</t>
  </si>
  <si>
    <t>Low Income Dental Clinics Limited</t>
  </si>
  <si>
    <t xml:space="preserve">Grantees are to submit expenditure reports monthly. Grantees are to submit mid-year and end-of-year reports to include a comprehensive listing of all expenditures incurred against these funds. The Department of Health Services allowable cost policy manual applies. Complete and submit monthly GEARS expenditure reports for reimbursement of allowable costs. Refer to agreement for additional reporting requirements. </t>
  </si>
  <si>
    <t>Minor Safety Plans</t>
  </si>
  <si>
    <t>Reimbursable expenses include salaries, subcontracts for system development, maintenance, and expansion, marketing and subscription activities, and training and technical assistance.</t>
  </si>
  <si>
    <t>Urban Rural Women - Opioid Settlement</t>
  </si>
  <si>
    <t>Expenses reimbursed under this profile will follow the Exhibit E list of Opioid remediation uses. The grant’s primary focus is to provide comprehensive gender-specific treatment of opioid use disorder and any co-occurring substance use disorders or mental health conditions, by providing therapeutic interventions, case management, and recovery support services to pregnant, postpartum, and parenting women, with pregnant women being a priority. 46.975(2)(b) The department shall make a grant to an applying organization to implement an alcohol and other drug abuse treatment program which meets the special needs of women with alcohol or other drug abuse problems.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</si>
</sst>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u/>
      <sz val="11"/>
      <color theme="10"/>
      <name val="Calibri"/>
      <family val="2"/>
      <scheme val="minor"/>
    </font>
    <font>
      <b/>
      <sz val="22"/>
      <color theme="1"/>
      <name val="Calibri"/>
      <family val="2"/>
      <scheme val="minor"/>
    </font>
    <font>
      <sz val="11"/>
      <name val="Calibri"/>
      <family val="2"/>
      <scheme val="minor"/>
    </font>
    <font>
      <b/>
      <sz val="11"/>
      <name val="Calibri"/>
      <family val="2"/>
      <scheme val="minor"/>
    </font>
    <font>
      <sz val="18"/>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9" tint="0.59999389629810485"/>
        <bgColor indexed="64"/>
      </patternFill>
    </fill>
    <fill>
      <patternFill patternType="solid">
        <fgColor theme="4" tint="0.7999816888943144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9" fontId="1" fillId="0" borderId="0" applyFont="0" applyFill="0" applyBorder="0" applyAlignment="0" applyProtection="0"/>
  </cellStyleXfs>
  <cellXfs count="55">
    <xf numFmtId="0" fontId="0" fillId="0" borderId="0" xfId="0"/>
    <xf numFmtId="0" fontId="0" fillId="0" borderId="0" xfId="0" applyAlignment="1">
      <alignment wrapText="1"/>
    </xf>
    <xf numFmtId="0" fontId="0" fillId="0" borderId="0" xfId="0" applyBorder="1" applyAlignment="1">
      <alignment horizontal="left"/>
    </xf>
    <xf numFmtId="0" fontId="0" fillId="0" borderId="0" xfId="0" applyBorder="1"/>
    <xf numFmtId="0" fontId="0" fillId="0" borderId="0" xfId="0" applyBorder="1" applyAlignment="1">
      <alignment wrapText="1"/>
    </xf>
    <xf numFmtId="0" fontId="16" fillId="0" borderId="0" xfId="0" applyFont="1" applyFill="1" applyBorder="1"/>
    <xf numFmtId="0" fontId="0" fillId="0" borderId="0" xfId="0" applyFill="1" applyBorder="1"/>
    <xf numFmtId="0" fontId="0" fillId="0" borderId="0" xfId="0" applyBorder="1" applyAlignment="1" applyProtection="1">
      <alignment wrapText="1"/>
      <protection hidden="1"/>
    </xf>
    <xf numFmtId="0" fontId="0" fillId="0" borderId="0" xfId="0" applyFont="1" applyFill="1" applyBorder="1" applyAlignment="1">
      <alignment horizontal="left" vertical="center"/>
    </xf>
    <xf numFmtId="0" fontId="0" fillId="0" borderId="0" xfId="0" applyFill="1" applyBorder="1" applyAlignment="1" applyProtection="1">
      <alignment horizontal="left" vertical="center"/>
      <protection hidden="1"/>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19" fillId="0" borderId="11" xfId="42" applyFill="1" applyBorder="1" applyAlignment="1">
      <alignment horizontal="left" vertical="center"/>
    </xf>
    <xf numFmtId="0" fontId="21" fillId="0" borderId="11" xfId="42" applyFont="1" applyFill="1" applyBorder="1" applyAlignment="1">
      <alignment horizontal="left" vertical="center"/>
    </xf>
    <xf numFmtId="1" fontId="18" fillId="33" borderId="21" xfId="0" applyNumberFormat="1" applyFont="1" applyFill="1" applyBorder="1" applyAlignment="1" applyProtection="1">
      <alignment horizontal="center" vertical="center"/>
      <protection locked="0"/>
    </xf>
    <xf numFmtId="0" fontId="22" fillId="34" borderId="22" xfId="0" applyFont="1" applyFill="1" applyBorder="1" applyAlignment="1">
      <alignment horizontal="left" vertical="center"/>
    </xf>
    <xf numFmtId="0" fontId="22" fillId="34" borderId="11" xfId="0" applyFont="1" applyFill="1" applyBorder="1" applyAlignment="1">
      <alignment horizontal="left" vertical="center"/>
    </xf>
    <xf numFmtId="0" fontId="22" fillId="35" borderId="17" xfId="0" applyFont="1" applyFill="1" applyBorder="1" applyAlignment="1">
      <alignment horizontal="left" vertical="center"/>
    </xf>
    <xf numFmtId="0" fontId="22" fillId="35" borderId="18" xfId="0" applyFont="1" applyFill="1" applyBorder="1" applyAlignment="1">
      <alignment horizontal="left" vertical="center"/>
    </xf>
    <xf numFmtId="0" fontId="0" fillId="0" borderId="23" xfId="0" applyFont="1" applyFill="1" applyBorder="1" applyAlignment="1">
      <alignment horizontal="center" vertical="center"/>
    </xf>
    <xf numFmtId="0" fontId="0" fillId="0" borderId="23" xfId="0" applyFill="1"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23" xfId="0" applyBorder="1" applyAlignment="1">
      <alignment horizontal="center" vertical="center"/>
    </xf>
    <xf numFmtId="9" fontId="0" fillId="0" borderId="23" xfId="43" applyFont="1" applyFill="1"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19" fillId="0" borderId="21" xfId="42" applyFill="1" applyBorder="1" applyAlignment="1">
      <alignment horizontal="left" vertical="center"/>
    </xf>
    <xf numFmtId="0" fontId="16" fillId="0" borderId="25" xfId="0" applyFont="1" applyBorder="1" applyAlignment="1">
      <alignment horizontal="center" vertical="center" wrapText="1"/>
    </xf>
    <xf numFmtId="0" fontId="16" fillId="0" borderId="26" xfId="0" applyFont="1" applyFill="1" applyBorder="1" applyAlignment="1">
      <alignment horizontal="right" vertical="center"/>
    </xf>
    <xf numFmtId="1" fontId="18" fillId="33" borderId="23" xfId="0" applyNumberFormat="1" applyFont="1" applyFill="1" applyBorder="1" applyAlignment="1" applyProtection="1">
      <alignment horizontal="center" vertical="center"/>
      <protection locked="0"/>
    </xf>
    <xf numFmtId="0" fontId="16" fillId="0" borderId="30" xfId="0" applyFont="1" applyBorder="1" applyAlignment="1">
      <alignment horizontal="center" wrapText="1"/>
    </xf>
    <xf numFmtId="0" fontId="22" fillId="34" borderId="31" xfId="0" applyFont="1" applyFill="1" applyBorder="1" applyAlignment="1">
      <alignment horizontal="left" vertical="center"/>
    </xf>
    <xf numFmtId="0" fontId="16" fillId="0" borderId="27" xfId="0" applyFont="1" applyBorder="1" applyAlignment="1">
      <alignment horizontal="center" wrapText="1"/>
    </xf>
    <xf numFmtId="0" fontId="22" fillId="35" borderId="28" xfId="0" applyFont="1" applyFill="1" applyBorder="1" applyAlignment="1">
      <alignment horizontal="left" vertical="center"/>
    </xf>
    <xf numFmtId="0" fontId="16" fillId="0" borderId="27" xfId="0" applyFont="1" applyFill="1" applyBorder="1" applyAlignment="1">
      <alignment horizontal="right" vertical="center" wrapText="1"/>
    </xf>
    <xf numFmtId="0" fontId="0" fillId="0" borderId="29" xfId="0" applyFont="1" applyFill="1" applyBorder="1" applyAlignment="1">
      <alignment horizontal="left" vertical="center"/>
    </xf>
    <xf numFmtId="0" fontId="0" fillId="0" borderId="29" xfId="0" applyFill="1" applyBorder="1" applyAlignment="1" applyProtection="1">
      <alignment horizontal="left" vertical="center"/>
      <protection hidden="1"/>
    </xf>
    <xf numFmtId="0" fontId="16" fillId="0" borderId="27" xfId="0" applyFont="1" applyBorder="1" applyAlignment="1">
      <alignment horizontal="right" vertical="center" wrapText="1"/>
    </xf>
    <xf numFmtId="0" fontId="0" fillId="0" borderId="29" xfId="0" applyBorder="1" applyAlignment="1">
      <alignment horizontal="center" vertical="center"/>
    </xf>
    <xf numFmtId="0" fontId="0" fillId="0" borderId="29" xfId="0" applyFill="1" applyBorder="1" applyAlignment="1">
      <alignment horizontal="center" vertical="center"/>
    </xf>
    <xf numFmtId="0" fontId="0" fillId="0" borderId="29" xfId="0" applyBorder="1" applyAlignment="1">
      <alignment horizontal="left" vertical="center"/>
    </xf>
    <xf numFmtId="0" fontId="16" fillId="0" borderId="12" xfId="0" applyFont="1" applyFill="1" applyBorder="1" applyAlignment="1">
      <alignment horizontal="right" vertical="center" wrapText="1"/>
    </xf>
    <xf numFmtId="0" fontId="21" fillId="0" borderId="31" xfId="42" applyFont="1" applyFill="1" applyBorder="1" applyAlignment="1">
      <alignment horizontal="left" vertical="center"/>
    </xf>
    <xf numFmtId="0" fontId="0" fillId="0" borderId="23" xfId="0" applyBorder="1" applyAlignment="1">
      <alignment horizontal="center"/>
    </xf>
    <xf numFmtId="0" fontId="0" fillId="0" borderId="0" xfId="0" applyFill="1" applyBorder="1" applyAlignment="1">
      <alignment horizontal="left" vertical="center"/>
    </xf>
    <xf numFmtId="49" fontId="0" fillId="0" borderId="0" xfId="0" applyNumberFormat="1"/>
    <xf numFmtId="16" fontId="0" fillId="0" borderId="0" xfId="0" applyNumberFormat="1"/>
    <xf numFmtId="0" fontId="20" fillId="35" borderId="14" xfId="0" applyFont="1" applyFill="1" applyBorder="1" applyAlignment="1">
      <alignment horizontal="center" vertical="center" wrapText="1"/>
    </xf>
    <xf numFmtId="0" fontId="20" fillId="35" borderId="15"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0" fillId="0" borderId="19" xfId="0" applyFont="1" applyBorder="1" applyAlignment="1" applyProtection="1">
      <alignment horizontal="left" vertical="center" wrapText="1"/>
      <protection hidden="1"/>
    </xf>
    <xf numFmtId="0" fontId="0" fillId="0" borderId="20" xfId="0" applyFont="1" applyBorder="1" applyAlignment="1" applyProtection="1">
      <alignment horizontal="left" vertical="center" wrapText="1"/>
      <protection hidden="1"/>
    </xf>
    <xf numFmtId="0" fontId="23" fillId="0" borderId="12" xfId="0" applyFont="1" applyBorder="1" applyAlignment="1">
      <alignment horizontal="center" wrapText="1"/>
    </xf>
    <xf numFmtId="0" fontId="23" fillId="0" borderId="10" xfId="0" applyFont="1" applyBorder="1" applyAlignment="1">
      <alignment horizontal="center" wrapText="1"/>
    </xf>
    <xf numFmtId="0" fontId="23" fillId="0" borderId="13" xfId="0" applyFont="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7">
    <dxf>
      <font>
        <color rgb="FF9C0006"/>
      </font>
      <fill>
        <patternFill>
          <bgColor rgb="FFFFC7CE"/>
        </patternFill>
      </fill>
    </dxf>
    <dxf>
      <alignment horizontal="general" vertical="bottom" textRotation="0" wrapText="1" indent="0" justifyLastLine="0" shrinkToFit="0" readingOrder="0"/>
    </dxf>
    <dxf>
      <numFmt numFmtId="30" formatCode="@"/>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59999389629810485"/>
        </patternFill>
      </fill>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FAFCDB0-230E-4BB5-9BB1-25D029F70A8F}" name="Table10" displayName="Table10" ref="B4:M13" totalsRowShown="0" headerRowDxfId="6" headerRowBorderDxfId="5" tableBorderDxfId="4">
  <autoFilter ref="B4:M13" xr:uid="{0FAFCDB0-230E-4BB5-9BB1-25D029F70A8F}"/>
  <tableColumns count="12">
    <tableColumn id="1" xr3:uid="{4319434C-E8FE-4A41-A98E-B6B08FE84017}" name="Column1" dataDxfId="3"/>
    <tableColumn id="2" xr3:uid="{48A4E5AF-E434-4F94-A65C-928E2A1E7613}" name="Column2"/>
    <tableColumn id="3" xr3:uid="{4E1A9673-88BD-49EF-A1F2-49F333B828CB}" name="Column3"/>
    <tableColumn id="4" xr3:uid="{A2BCDC96-75CE-4FFC-B944-07B9B23359CB}" name="Column4"/>
    <tableColumn id="5" xr3:uid="{83DA44FF-6422-4ADD-8081-9D33CE6F4597}" name="Column5"/>
    <tableColumn id="6" xr3:uid="{9C3EFDDA-EE42-4318-BEA1-3A0038F37051}" name="Column6"/>
    <tableColumn id="7" xr3:uid="{8CA80305-DF1C-4A51-ABDF-40CFE0B12159}" name="Column7"/>
    <tableColumn id="8" xr3:uid="{FC8C6092-86F2-43ED-ACDB-F94D4C18FE1D}" name="Column8"/>
    <tableColumn id="9" xr3:uid="{1B07DB46-1C40-4717-BD3F-B23EA40EA21A}" name="Column9"/>
    <tableColumn id="10" xr3:uid="{D99E4FB2-B6B6-40B7-8C04-72DBE8D5D2D2}" name="Column10"/>
    <tableColumn id="11" xr3:uid="{386D3146-D491-4E1B-85D5-AD0A8B017BB5}" name="Column11"/>
    <tableColumn id="12" xr3:uid="{0EF1CCD9-1CC7-477F-9F16-0749A3161120}" name="Column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B3D76B-B1BB-4C80-ABF2-B35E6F5C8F07}" name="Table3" displayName="Table3" ref="A1:K7157" totalsRowShown="0">
  <autoFilter ref="A1:K7157" xr:uid="{67B3D76B-B1BB-4C80-ABF2-B35E6F5C8F07}"/>
  <tableColumns count="11">
    <tableColumn id="1" xr3:uid="{52BBFF1D-30EA-4CFD-B51C-F09010C318AB}" name="ProfileId"/>
    <tableColumn id="2" xr3:uid="{570034F2-EBB4-4088-9F3D-BC9C215D9E76}" name="ProfileStatus"/>
    <tableColumn id="3" xr3:uid="{B6D3D839-88A1-4C20-9589-352BF509EA55}" name="RollIntoProfile"/>
    <tableColumn id="4" xr3:uid="{B988985E-B806-4792-A425-8219864750E1}" name="ProfileType"/>
    <tableColumn id="5" xr3:uid="{3CC418A3-E979-4861-807D-648D3A126C68}" name="ReportingProfile"/>
    <tableColumn id="6" xr3:uid="{863307FA-7755-4FFF-8CC7-24CFE60CF091}" name="PercentReimbursable"/>
    <tableColumn id="7" xr3:uid="{465AD054-092C-42A9-91C4-E08B9DD85CAE}" name="ProfileName"/>
    <tableColumn id="8" xr3:uid="{D83BC965-4177-490D-9E69-191D93246B00}" name="ProfileDivision"/>
    <tableColumn id="9" xr3:uid="{2FAFB293-D303-4DF5-9860-25BA42CA72DA}" name="FundingControl" dataDxfId="2"/>
    <tableColumn id="10" xr3:uid="{733A59D5-1810-4809-8B56-8738A9E0D9F2}" name="ReportInstruction" dataDxfId="1"/>
    <tableColumn id="11" xr3:uid="{B7838B72-025A-4B9B-8FA3-E76BBF414BB4}" name="CloseOutPeriod"/>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dhs.wisconsin.gov/gears/index.ht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6E4A-30E9-4409-AED3-98446B17148F}">
  <sheetPr codeName="Sheet1"/>
  <dimension ref="B1:O20"/>
  <sheetViews>
    <sheetView showGridLines="0" tabSelected="1" zoomScale="120" zoomScaleNormal="120" workbookViewId="0">
      <selection activeCell="C5" sqref="C5"/>
    </sheetView>
  </sheetViews>
  <sheetFormatPr defaultRowHeight="14.4" x14ac:dyDescent="0.3"/>
  <cols>
    <col min="1" max="1" width="0.6640625" customWidth="1"/>
    <col min="2" max="2" width="27" style="1" bestFit="1" customWidth="1"/>
    <col min="3" max="3" width="36.88671875" bestFit="1" customWidth="1"/>
    <col min="4" max="6" width="10.6640625" customWidth="1"/>
    <col min="7" max="7" width="9.88671875" customWidth="1"/>
    <col min="8" max="9" width="10.6640625" customWidth="1"/>
    <col min="10" max="13" width="9.88671875" customWidth="1"/>
  </cols>
  <sheetData>
    <row r="1" spans="2:15" ht="3.75" customHeight="1" thickBot="1" x14ac:dyDescent="0.35"/>
    <row r="2" spans="2:15" ht="57" customHeight="1" x14ac:dyDescent="0.3">
      <c r="B2" s="47" t="s">
        <v>426</v>
      </c>
      <c r="C2" s="48"/>
      <c r="D2" s="48"/>
      <c r="E2" s="48"/>
      <c r="F2" s="48"/>
      <c r="G2" s="48"/>
      <c r="H2" s="48"/>
      <c r="I2" s="48"/>
      <c r="J2" s="48"/>
      <c r="K2" s="48"/>
      <c r="L2" s="48"/>
      <c r="M2" s="49"/>
    </row>
    <row r="3" spans="2:15" ht="21" customHeight="1" x14ac:dyDescent="0.45">
      <c r="B3" s="52" t="s">
        <v>1700</v>
      </c>
      <c r="C3" s="53"/>
      <c r="D3" s="53"/>
      <c r="E3" s="53"/>
      <c r="F3" s="53"/>
      <c r="G3" s="53"/>
      <c r="H3" s="53"/>
      <c r="I3" s="53"/>
      <c r="J3" s="53"/>
      <c r="K3" s="53"/>
      <c r="L3" s="53"/>
      <c r="M3" s="54"/>
      <c r="N3" s="1"/>
    </row>
    <row r="4" spans="2:15" ht="18" hidden="1" x14ac:dyDescent="0.3">
      <c r="B4" s="30" t="s">
        <v>1686</v>
      </c>
      <c r="C4" s="15" t="s">
        <v>1687</v>
      </c>
      <c r="D4" s="16" t="s">
        <v>1688</v>
      </c>
      <c r="E4" s="17" t="s">
        <v>1689</v>
      </c>
      <c r="F4" s="17" t="s">
        <v>1690</v>
      </c>
      <c r="G4" s="17" t="s">
        <v>1691</v>
      </c>
      <c r="H4" s="17" t="s">
        <v>1692</v>
      </c>
      <c r="I4" s="17" t="s">
        <v>1693</v>
      </c>
      <c r="J4" s="17" t="s">
        <v>1694</v>
      </c>
      <c r="K4" s="17" t="s">
        <v>1695</v>
      </c>
      <c r="L4" s="17" t="s">
        <v>1696</v>
      </c>
      <c r="M4" s="31" t="s">
        <v>1697</v>
      </c>
    </row>
    <row r="5" spans="2:15" ht="18" x14ac:dyDescent="0.3">
      <c r="B5" s="32" t="s">
        <v>1685</v>
      </c>
      <c r="C5" s="29"/>
      <c r="D5" s="18" t="e">
        <f>UPPER(VLOOKUP($C$5,Data!A:J,7,FALSE))</f>
        <v>#N/A</v>
      </c>
      <c r="E5" s="19"/>
      <c r="F5" s="19"/>
      <c r="G5" s="19"/>
      <c r="H5" s="19"/>
      <c r="I5" s="19"/>
      <c r="J5" s="19"/>
      <c r="K5" s="19"/>
      <c r="L5" s="19"/>
      <c r="M5" s="33"/>
    </row>
    <row r="6" spans="2:15" x14ac:dyDescent="0.3">
      <c r="B6" s="34" t="s">
        <v>1680</v>
      </c>
      <c r="C6" s="20" t="e">
        <f>VLOOKUP($C$5,Data!A:J,5,FALSE)</f>
        <v>#N/A</v>
      </c>
      <c r="D6" s="8" t="s">
        <v>1698</v>
      </c>
      <c r="E6" s="8"/>
      <c r="F6" s="8"/>
      <c r="G6" s="8"/>
      <c r="H6" s="8"/>
      <c r="I6" s="8"/>
      <c r="J6" s="8"/>
      <c r="K6" s="8"/>
      <c r="L6" s="8"/>
      <c r="M6" s="35"/>
      <c r="N6" s="2"/>
    </row>
    <row r="7" spans="2:15" x14ac:dyDescent="0.3">
      <c r="B7" s="34" t="s">
        <v>123</v>
      </c>
      <c r="C7" s="21" t="e">
        <f>VLOOKUP($C$5,Data!A:J,8,FALSE)</f>
        <v>#N/A</v>
      </c>
      <c r="D7" s="9"/>
      <c r="E7" s="9"/>
      <c r="F7" s="9"/>
      <c r="G7" s="9"/>
      <c r="H7" s="9"/>
      <c r="I7" s="9"/>
      <c r="J7" s="9"/>
      <c r="K7" s="9"/>
      <c r="L7" s="9"/>
      <c r="M7" s="36"/>
      <c r="N7" s="2"/>
    </row>
    <row r="8" spans="2:15" x14ac:dyDescent="0.3">
      <c r="B8" s="37" t="s">
        <v>1681</v>
      </c>
      <c r="C8" s="22" t="e">
        <f>VLOOKUP($C$5,Data!A:J,3,FALSE)</f>
        <v>#N/A</v>
      </c>
      <c r="D8" s="11"/>
      <c r="E8" s="11"/>
      <c r="F8" s="11"/>
      <c r="G8" s="11"/>
      <c r="H8" s="11"/>
      <c r="I8" s="11"/>
      <c r="J8" s="11"/>
      <c r="K8" s="11"/>
      <c r="L8" s="11"/>
      <c r="M8" s="38"/>
      <c r="N8" s="2"/>
    </row>
    <row r="9" spans="2:15" x14ac:dyDescent="0.3">
      <c r="B9" s="37" t="s">
        <v>421</v>
      </c>
      <c r="C9" s="23" t="e">
        <f>VLOOKUP($C$5,Data!A:J,4,FALSE)</f>
        <v>#N/A</v>
      </c>
      <c r="D9" s="11"/>
      <c r="E9" s="11"/>
      <c r="F9" s="11"/>
      <c r="G9" s="11"/>
      <c r="H9" s="11"/>
      <c r="I9" s="11"/>
      <c r="J9" s="11"/>
      <c r="K9" s="11"/>
      <c r="L9" s="11"/>
      <c r="M9" s="38"/>
      <c r="N9" s="2"/>
    </row>
    <row r="10" spans="2:15" x14ac:dyDescent="0.3">
      <c r="B10" s="34" t="s">
        <v>422</v>
      </c>
      <c r="C10" s="24" t="e">
        <f>VLOOKUP($C$5,Data!A:J,6,FALSE)/100</f>
        <v>#N/A</v>
      </c>
      <c r="D10" s="12"/>
      <c r="E10" s="12"/>
      <c r="F10" s="12"/>
      <c r="G10" s="12"/>
      <c r="H10" s="12"/>
      <c r="I10" s="12"/>
      <c r="J10" s="12"/>
      <c r="K10" s="12"/>
      <c r="L10" s="12"/>
      <c r="M10" s="39"/>
      <c r="N10" s="5"/>
      <c r="O10" s="6"/>
    </row>
    <row r="11" spans="2:15" x14ac:dyDescent="0.3">
      <c r="B11" s="34" t="s">
        <v>513</v>
      </c>
      <c r="C11" s="43" t="e">
        <f>VLOOKUP($C$5,Data!A:K,11,FALSE)</f>
        <v>#N/A</v>
      </c>
      <c r="D11" s="44" t="s">
        <v>2030</v>
      </c>
      <c r="E11" s="12"/>
      <c r="F11" s="12"/>
      <c r="G11" s="12"/>
      <c r="H11" s="12"/>
      <c r="I11" s="12"/>
      <c r="J11" s="12"/>
      <c r="K11" s="12"/>
      <c r="L11" s="12"/>
      <c r="M11" s="39"/>
      <c r="N11" s="2"/>
      <c r="O11" s="3"/>
    </row>
    <row r="12" spans="2:15" x14ac:dyDescent="0.3">
      <c r="B12" s="37" t="s">
        <v>423</v>
      </c>
      <c r="C12" s="25" t="e">
        <f>VLOOKUP($C$5,Data!A:J,9,FALSE)</f>
        <v>#N/A</v>
      </c>
      <c r="D12" s="10" t="s">
        <v>1682</v>
      </c>
      <c r="E12" s="10"/>
      <c r="F12" s="10"/>
      <c r="G12" s="10"/>
      <c r="H12" s="10"/>
      <c r="I12" s="10"/>
      <c r="J12" s="10"/>
      <c r="K12" s="10"/>
      <c r="L12" s="10"/>
      <c r="M12" s="40"/>
      <c r="N12" s="5"/>
      <c r="O12" s="6"/>
    </row>
    <row r="13" spans="2:15" x14ac:dyDescent="0.3">
      <c r="B13" s="41"/>
      <c r="C13" s="28" t="s">
        <v>1699</v>
      </c>
      <c r="D13" s="26" t="s">
        <v>1683</v>
      </c>
      <c r="E13" s="13"/>
      <c r="F13" s="13"/>
      <c r="G13" s="13"/>
      <c r="H13" s="14" t="s">
        <v>1684</v>
      </c>
      <c r="I13" s="14"/>
      <c r="J13" s="14"/>
      <c r="K13" s="14"/>
      <c r="L13" s="14"/>
      <c r="M13" s="42"/>
      <c r="N13" s="7"/>
      <c r="O13" s="3"/>
    </row>
    <row r="14" spans="2:15" ht="196.5" customHeight="1" thickBot="1" x14ac:dyDescent="0.35">
      <c r="B14" s="27" t="s">
        <v>124</v>
      </c>
      <c r="C14" s="50" t="e">
        <f>VLOOKUP($C$5,Data!A:J,10,FALSE)</f>
        <v>#N/A</v>
      </c>
      <c r="D14" s="50"/>
      <c r="E14" s="50"/>
      <c r="F14" s="50"/>
      <c r="G14" s="50"/>
      <c r="H14" s="50"/>
      <c r="I14" s="50"/>
      <c r="J14" s="50"/>
      <c r="K14" s="50"/>
      <c r="L14" s="50"/>
      <c r="M14" s="51"/>
      <c r="N14" s="3"/>
      <c r="O14" s="3"/>
    </row>
    <row r="15" spans="2:15" x14ac:dyDescent="0.3">
      <c r="B15" s="4"/>
      <c r="C15" s="3"/>
      <c r="D15" s="3"/>
      <c r="E15" s="3"/>
      <c r="F15" s="3"/>
      <c r="G15" s="3"/>
      <c r="H15" s="3"/>
      <c r="I15" s="3"/>
      <c r="J15" s="3"/>
      <c r="K15" s="3"/>
      <c r="L15" s="3"/>
      <c r="M15" s="3"/>
      <c r="N15" s="3"/>
      <c r="O15" s="3"/>
    </row>
    <row r="16" spans="2:15" x14ac:dyDescent="0.3">
      <c r="B16" s="4"/>
      <c r="C16" s="3"/>
      <c r="D16" s="3"/>
      <c r="E16" s="3"/>
      <c r="F16" s="3"/>
      <c r="G16" s="3"/>
      <c r="H16" s="3"/>
      <c r="I16" s="3"/>
      <c r="J16" s="3"/>
      <c r="K16" s="3"/>
      <c r="L16" s="3"/>
      <c r="M16" s="3"/>
      <c r="N16" s="3"/>
      <c r="O16" s="3"/>
    </row>
    <row r="17" spans="2:15" x14ac:dyDescent="0.3">
      <c r="B17" s="4"/>
      <c r="C17" s="3"/>
      <c r="D17" s="3"/>
      <c r="E17" s="3"/>
      <c r="F17" s="3"/>
      <c r="G17" s="3"/>
      <c r="H17" s="3"/>
      <c r="I17" s="3"/>
      <c r="J17" s="3"/>
      <c r="K17" s="3"/>
      <c r="L17" s="3"/>
      <c r="M17" s="3"/>
      <c r="N17" s="3"/>
      <c r="O17" s="3"/>
    </row>
    <row r="18" spans="2:15" x14ac:dyDescent="0.3">
      <c r="B18" s="4"/>
      <c r="C18" s="3"/>
      <c r="D18" s="3"/>
      <c r="E18" s="3"/>
      <c r="F18" s="3"/>
      <c r="G18" s="3"/>
      <c r="H18" s="3"/>
      <c r="I18" s="3"/>
      <c r="J18" s="3"/>
      <c r="K18" s="3"/>
      <c r="L18" s="3"/>
      <c r="M18" s="3"/>
      <c r="N18" s="3"/>
      <c r="O18" s="3"/>
    </row>
    <row r="19" spans="2:15" x14ac:dyDescent="0.3">
      <c r="B19" s="4"/>
      <c r="C19" s="3"/>
      <c r="D19" s="3"/>
      <c r="E19" s="3"/>
      <c r="F19" s="3"/>
      <c r="G19" s="3"/>
      <c r="H19" s="3"/>
      <c r="I19" s="3"/>
      <c r="J19" s="3"/>
      <c r="K19" s="3"/>
      <c r="L19" s="3"/>
      <c r="M19" s="3"/>
      <c r="N19" s="3"/>
      <c r="O19" s="3"/>
    </row>
    <row r="20" spans="2:15" x14ac:dyDescent="0.3">
      <c r="B20" s="4"/>
      <c r="C20" s="3"/>
      <c r="D20" s="3"/>
      <c r="E20" s="3"/>
      <c r="F20" s="3"/>
      <c r="G20" s="3"/>
      <c r="H20" s="3"/>
      <c r="I20" s="3"/>
      <c r="J20" s="3"/>
      <c r="K20" s="3"/>
      <c r="L20" s="3"/>
      <c r="M20" s="3"/>
    </row>
  </sheetData>
  <sheetProtection selectLockedCells="1"/>
  <protectedRanges>
    <protectedRange sqref="C5" name="Profile"/>
  </protectedRanges>
  <mergeCells count="3">
    <mergeCell ref="B2:M2"/>
    <mergeCell ref="C14:M14"/>
    <mergeCell ref="B3:M3"/>
  </mergeCells>
  <conditionalFormatting sqref="C6">
    <cfRule type="cellIs" dxfId="0" priority="1" operator="equal">
      <formula>"No"</formula>
    </cfRule>
  </conditionalFormatting>
  <hyperlinks>
    <hyperlink ref="D13" r:id="rId1" display="https://www.dhs.wisconsin.gov/gears/index.htm" xr:uid="{87A9D6AC-C2D3-46D3-A799-D49F035B8454}"/>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58A2-FE99-4CA0-8BF7-F0F99DD176B9}">
  <dimension ref="A1:K7157"/>
  <sheetViews>
    <sheetView workbookViewId="0">
      <pane ySplit="1" topLeftCell="A1338" activePane="bottomLeft" state="frozen"/>
      <selection pane="bottomLeft" activeCell="A1340" sqref="A1340"/>
    </sheetView>
  </sheetViews>
  <sheetFormatPr defaultRowHeight="14.4" x14ac:dyDescent="0.3"/>
  <cols>
    <col min="1" max="1" width="10.33203125" bestFit="1" customWidth="1"/>
    <col min="2" max="2" width="13.33203125" customWidth="1"/>
    <col min="3" max="3" width="16.44140625" bestFit="1" customWidth="1"/>
    <col min="4" max="4" width="23.44140625" bestFit="1" customWidth="1"/>
    <col min="5" max="5" width="17.88671875" customWidth="1"/>
    <col min="6" max="6" width="20.88671875" customWidth="1"/>
    <col min="7" max="7" width="41.88671875" customWidth="1"/>
    <col min="8" max="8" width="36.33203125" bestFit="1" customWidth="1"/>
    <col min="9" max="9" width="15.33203125" style="45" customWidth="1"/>
    <col min="10" max="10" width="91.44140625" style="1" customWidth="1"/>
    <col min="11" max="11" width="15.5546875" customWidth="1"/>
  </cols>
  <sheetData>
    <row r="1" spans="1:11" x14ac:dyDescent="0.3">
      <c r="A1" t="s">
        <v>515</v>
      </c>
      <c r="B1" t="s">
        <v>2029</v>
      </c>
      <c r="C1" t="s">
        <v>520</v>
      </c>
      <c r="D1" t="s">
        <v>521</v>
      </c>
      <c r="E1" t="s">
        <v>516</v>
      </c>
      <c r="F1" t="s">
        <v>522</v>
      </c>
      <c r="G1" t="s">
        <v>518</v>
      </c>
      <c r="H1" t="s">
        <v>517</v>
      </c>
      <c r="I1" s="45" t="s">
        <v>2028</v>
      </c>
      <c r="J1" s="1" t="s">
        <v>519</v>
      </c>
      <c r="K1" t="s">
        <v>523</v>
      </c>
    </row>
    <row r="2" spans="1:11" x14ac:dyDescent="0.3">
      <c r="A2">
        <v>58</v>
      </c>
      <c r="B2" t="s">
        <v>1701</v>
      </c>
      <c r="C2" t="s">
        <v>2282</v>
      </c>
      <c r="D2" t="s">
        <v>1714</v>
      </c>
      <c r="E2" t="s">
        <v>514</v>
      </c>
      <c r="F2">
        <v>100</v>
      </c>
      <c r="G2" t="s">
        <v>2057</v>
      </c>
      <c r="H2" t="s">
        <v>646</v>
      </c>
      <c r="I2" t="s">
        <v>2282</v>
      </c>
      <c r="J2" s="1" t="s">
        <v>2058</v>
      </c>
      <c r="K2">
        <v>90</v>
      </c>
    </row>
    <row r="3" spans="1:11" x14ac:dyDescent="0.3">
      <c r="A3">
        <v>59</v>
      </c>
      <c r="B3" t="s">
        <v>1701</v>
      </c>
      <c r="C3" t="s">
        <v>2282</v>
      </c>
      <c r="D3" t="s">
        <v>1714</v>
      </c>
      <c r="E3" t="s">
        <v>514</v>
      </c>
      <c r="F3">
        <v>100</v>
      </c>
      <c r="G3" t="s">
        <v>2059</v>
      </c>
      <c r="H3" t="s">
        <v>646</v>
      </c>
      <c r="I3" t="s">
        <v>2282</v>
      </c>
      <c r="J3" s="1" t="s">
        <v>2060</v>
      </c>
      <c r="K3">
        <v>90</v>
      </c>
    </row>
    <row r="4" spans="1:11" x14ac:dyDescent="0.3">
      <c r="A4">
        <v>60</v>
      </c>
      <c r="B4" t="s">
        <v>1701</v>
      </c>
      <c r="C4" t="s">
        <v>2282</v>
      </c>
      <c r="D4" t="s">
        <v>1703</v>
      </c>
      <c r="E4" t="s">
        <v>514</v>
      </c>
      <c r="F4">
        <v>100</v>
      </c>
      <c r="G4" t="s">
        <v>1678</v>
      </c>
      <c r="H4" t="s">
        <v>646</v>
      </c>
      <c r="I4" s="45" t="s">
        <v>2275</v>
      </c>
      <c r="K4">
        <v>90</v>
      </c>
    </row>
    <row r="5" spans="1:11" ht="43.2" x14ac:dyDescent="0.3">
      <c r="A5">
        <v>61</v>
      </c>
      <c r="B5" t="s">
        <v>1701</v>
      </c>
      <c r="C5" t="s">
        <v>2282</v>
      </c>
      <c r="D5" t="s">
        <v>625</v>
      </c>
      <c r="E5" t="s">
        <v>514</v>
      </c>
      <c r="F5">
        <v>100</v>
      </c>
      <c r="G5" t="s">
        <v>21</v>
      </c>
      <c r="H5" t="s">
        <v>646</v>
      </c>
      <c r="I5" t="s">
        <v>2282</v>
      </c>
      <c r="J5" s="1" t="s">
        <v>2273</v>
      </c>
      <c r="K5">
        <v>90</v>
      </c>
    </row>
    <row r="6" spans="1:11" ht="28.8" x14ac:dyDescent="0.3">
      <c r="A6">
        <v>62</v>
      </c>
      <c r="B6" t="s">
        <v>1701</v>
      </c>
      <c r="C6" t="s">
        <v>2282</v>
      </c>
      <c r="D6" t="s">
        <v>625</v>
      </c>
      <c r="E6" t="s">
        <v>514</v>
      </c>
      <c r="F6">
        <v>100</v>
      </c>
      <c r="G6" t="s">
        <v>1150</v>
      </c>
      <c r="H6" t="s">
        <v>646</v>
      </c>
      <c r="I6" t="s">
        <v>2282</v>
      </c>
      <c r="J6" s="1" t="s">
        <v>2026</v>
      </c>
      <c r="K6">
        <v>90</v>
      </c>
    </row>
    <row r="7" spans="1:11" ht="43.2" x14ac:dyDescent="0.3">
      <c r="A7">
        <v>75</v>
      </c>
      <c r="B7" t="s">
        <v>1701</v>
      </c>
      <c r="C7" t="s">
        <v>2282</v>
      </c>
      <c r="D7" t="s">
        <v>1703</v>
      </c>
      <c r="E7" t="s">
        <v>514</v>
      </c>
      <c r="F7">
        <v>50</v>
      </c>
      <c r="G7" t="s">
        <v>1492</v>
      </c>
      <c r="H7" t="s">
        <v>532</v>
      </c>
      <c r="I7" t="s">
        <v>2282</v>
      </c>
      <c r="J7" s="1" t="s">
        <v>217</v>
      </c>
      <c r="K7">
        <v>60</v>
      </c>
    </row>
    <row r="8" spans="1:11" ht="259.2" x14ac:dyDescent="0.3">
      <c r="A8">
        <v>76</v>
      </c>
      <c r="B8" t="s">
        <v>1701</v>
      </c>
      <c r="C8" t="s">
        <v>2282</v>
      </c>
      <c r="D8" t="s">
        <v>1714</v>
      </c>
      <c r="E8" t="s">
        <v>514</v>
      </c>
      <c r="F8">
        <v>100</v>
      </c>
      <c r="G8" t="s">
        <v>1365</v>
      </c>
      <c r="H8" t="s">
        <v>532</v>
      </c>
      <c r="I8" t="s">
        <v>2282</v>
      </c>
      <c r="J8" s="1" t="s">
        <v>2025</v>
      </c>
      <c r="K8">
        <v>90</v>
      </c>
    </row>
    <row r="9" spans="1:11" ht="259.2" x14ac:dyDescent="0.3">
      <c r="A9">
        <v>77</v>
      </c>
      <c r="B9" t="s">
        <v>1701</v>
      </c>
      <c r="C9" t="s">
        <v>2282</v>
      </c>
      <c r="D9" t="s">
        <v>1714</v>
      </c>
      <c r="E9" t="s">
        <v>514</v>
      </c>
      <c r="F9">
        <v>100</v>
      </c>
      <c r="G9" t="s">
        <v>1363</v>
      </c>
      <c r="H9" t="s">
        <v>532</v>
      </c>
      <c r="I9" t="s">
        <v>2282</v>
      </c>
      <c r="J9" s="1" t="s">
        <v>2024</v>
      </c>
      <c r="K9" t="s">
        <v>2031</v>
      </c>
    </row>
    <row r="10" spans="1:11" ht="409.6" x14ac:dyDescent="0.3">
      <c r="A10">
        <v>78</v>
      </c>
      <c r="B10" t="s">
        <v>1701</v>
      </c>
      <c r="C10" t="s">
        <v>2282</v>
      </c>
      <c r="D10" t="s">
        <v>1714</v>
      </c>
      <c r="E10" t="s">
        <v>514</v>
      </c>
      <c r="F10">
        <v>100</v>
      </c>
      <c r="G10" t="s">
        <v>1181</v>
      </c>
      <c r="H10" t="s">
        <v>532</v>
      </c>
      <c r="I10" t="s">
        <v>2282</v>
      </c>
      <c r="J10" s="1" t="s">
        <v>2023</v>
      </c>
      <c r="K10" t="s">
        <v>2031</v>
      </c>
    </row>
    <row r="11" spans="1:11" ht="259.2" x14ac:dyDescent="0.3">
      <c r="A11">
        <v>79</v>
      </c>
      <c r="B11" t="s">
        <v>1701</v>
      </c>
      <c r="C11" t="s">
        <v>2282</v>
      </c>
      <c r="D11" t="s">
        <v>1714</v>
      </c>
      <c r="E11" t="s">
        <v>514</v>
      </c>
      <c r="F11">
        <v>100</v>
      </c>
      <c r="G11" t="s">
        <v>1364</v>
      </c>
      <c r="H11" t="s">
        <v>532</v>
      </c>
      <c r="I11" t="s">
        <v>2282</v>
      </c>
      <c r="J11" s="1" t="s">
        <v>2022</v>
      </c>
      <c r="K11" t="s">
        <v>2031</v>
      </c>
    </row>
    <row r="12" spans="1:11" ht="129.6" x14ac:dyDescent="0.3">
      <c r="A12">
        <v>86</v>
      </c>
      <c r="B12" t="s">
        <v>1701</v>
      </c>
      <c r="C12" t="s">
        <v>2282</v>
      </c>
      <c r="D12" t="s">
        <v>1714</v>
      </c>
      <c r="E12" t="s">
        <v>514</v>
      </c>
      <c r="F12">
        <v>100</v>
      </c>
      <c r="G12" t="s">
        <v>1014</v>
      </c>
      <c r="H12" t="s">
        <v>532</v>
      </c>
      <c r="I12" t="s">
        <v>2282</v>
      </c>
      <c r="J12" s="1" t="s">
        <v>420</v>
      </c>
      <c r="K12">
        <v>90</v>
      </c>
    </row>
    <row r="13" spans="1:11" ht="100.8" x14ac:dyDescent="0.3">
      <c r="A13">
        <v>87</v>
      </c>
      <c r="B13" t="s">
        <v>1705</v>
      </c>
      <c r="C13" t="s">
        <v>2282</v>
      </c>
      <c r="D13" t="s">
        <v>1714</v>
      </c>
      <c r="E13" t="s">
        <v>514</v>
      </c>
      <c r="F13">
        <v>100</v>
      </c>
      <c r="G13" t="s">
        <v>969</v>
      </c>
      <c r="H13" t="s">
        <v>532</v>
      </c>
      <c r="I13" t="s">
        <v>2282</v>
      </c>
      <c r="J13" s="1" t="s">
        <v>2073</v>
      </c>
      <c r="K13">
        <v>90</v>
      </c>
    </row>
    <row r="14" spans="1:11" ht="115.2" x14ac:dyDescent="0.3">
      <c r="A14">
        <v>88</v>
      </c>
      <c r="B14" t="s">
        <v>1705</v>
      </c>
      <c r="C14" t="s">
        <v>2282</v>
      </c>
      <c r="D14" t="s">
        <v>1714</v>
      </c>
      <c r="E14" t="s">
        <v>514</v>
      </c>
      <c r="F14">
        <v>100</v>
      </c>
      <c r="G14" t="s">
        <v>482</v>
      </c>
      <c r="H14" t="s">
        <v>532</v>
      </c>
      <c r="I14" t="s">
        <v>2282</v>
      </c>
      <c r="J14" s="1" t="s">
        <v>2074</v>
      </c>
      <c r="K14">
        <v>45</v>
      </c>
    </row>
    <row r="15" spans="1:11" x14ac:dyDescent="0.3">
      <c r="A15">
        <v>145</v>
      </c>
      <c r="B15" t="s">
        <v>1701</v>
      </c>
      <c r="C15" t="s">
        <v>2282</v>
      </c>
      <c r="D15" t="s">
        <v>1714</v>
      </c>
      <c r="E15" t="s">
        <v>514</v>
      </c>
      <c r="F15">
        <v>100</v>
      </c>
      <c r="G15" t="s">
        <v>571</v>
      </c>
      <c r="H15" t="s">
        <v>532</v>
      </c>
      <c r="I15" t="s">
        <v>2282</v>
      </c>
      <c r="K15" t="s">
        <v>2031</v>
      </c>
    </row>
    <row r="16" spans="1:11" x14ac:dyDescent="0.3">
      <c r="A16">
        <v>147</v>
      </c>
      <c r="B16" t="s">
        <v>1701</v>
      </c>
      <c r="C16" t="s">
        <v>2282</v>
      </c>
      <c r="D16" t="s">
        <v>1714</v>
      </c>
      <c r="E16" t="s">
        <v>514</v>
      </c>
      <c r="F16">
        <v>100</v>
      </c>
      <c r="G16" t="s">
        <v>572</v>
      </c>
      <c r="H16" t="s">
        <v>532</v>
      </c>
      <c r="I16" t="s">
        <v>2282</v>
      </c>
      <c r="K16" t="s">
        <v>2031</v>
      </c>
    </row>
    <row r="17" spans="1:11" x14ac:dyDescent="0.3">
      <c r="A17">
        <v>148</v>
      </c>
      <c r="B17" t="s">
        <v>1701</v>
      </c>
      <c r="C17" t="s">
        <v>2282</v>
      </c>
      <c r="D17" t="s">
        <v>625</v>
      </c>
      <c r="E17" t="s">
        <v>514</v>
      </c>
      <c r="F17">
        <v>100</v>
      </c>
      <c r="G17" t="s">
        <v>624</v>
      </c>
      <c r="H17" t="s">
        <v>532</v>
      </c>
      <c r="I17" t="s">
        <v>2282</v>
      </c>
      <c r="K17" t="s">
        <v>2031</v>
      </c>
    </row>
    <row r="18" spans="1:11" x14ac:dyDescent="0.3">
      <c r="A18">
        <v>149</v>
      </c>
      <c r="B18" t="s">
        <v>1701</v>
      </c>
      <c r="C18" t="s">
        <v>2282</v>
      </c>
      <c r="D18" t="s">
        <v>1714</v>
      </c>
      <c r="E18" t="s">
        <v>514</v>
      </c>
      <c r="F18">
        <v>100</v>
      </c>
      <c r="G18" t="s">
        <v>573</v>
      </c>
      <c r="H18" t="s">
        <v>532</v>
      </c>
      <c r="I18" t="s">
        <v>2282</v>
      </c>
      <c r="K18" t="s">
        <v>2031</v>
      </c>
    </row>
    <row r="19" spans="1:11" x14ac:dyDescent="0.3">
      <c r="A19">
        <v>151</v>
      </c>
      <c r="B19" t="s">
        <v>1701</v>
      </c>
      <c r="C19" t="s">
        <v>2282</v>
      </c>
      <c r="D19" t="s">
        <v>1714</v>
      </c>
      <c r="E19" t="s">
        <v>514</v>
      </c>
      <c r="F19">
        <v>100</v>
      </c>
      <c r="G19" t="s">
        <v>574</v>
      </c>
      <c r="H19" t="s">
        <v>532</v>
      </c>
      <c r="I19" t="s">
        <v>2282</v>
      </c>
      <c r="K19" t="s">
        <v>2031</v>
      </c>
    </row>
    <row r="20" spans="1:11" x14ac:dyDescent="0.3">
      <c r="A20">
        <v>155</v>
      </c>
      <c r="B20" t="s">
        <v>1701</v>
      </c>
      <c r="C20" t="s">
        <v>2282</v>
      </c>
      <c r="D20" t="s">
        <v>1714</v>
      </c>
      <c r="E20" t="s">
        <v>514</v>
      </c>
      <c r="F20">
        <v>100</v>
      </c>
      <c r="G20" t="s">
        <v>575</v>
      </c>
      <c r="H20" t="s">
        <v>532</v>
      </c>
      <c r="I20" t="s">
        <v>2282</v>
      </c>
      <c r="K20" t="s">
        <v>2031</v>
      </c>
    </row>
    <row r="21" spans="1:11" ht="144" x14ac:dyDescent="0.3">
      <c r="A21">
        <v>250</v>
      </c>
      <c r="B21" t="s">
        <v>1705</v>
      </c>
      <c r="C21" t="s">
        <v>2282</v>
      </c>
      <c r="D21" t="s">
        <v>625</v>
      </c>
      <c r="E21" t="s">
        <v>514</v>
      </c>
      <c r="F21">
        <v>100</v>
      </c>
      <c r="G21" t="s">
        <v>986</v>
      </c>
      <c r="H21" t="s">
        <v>532</v>
      </c>
      <c r="I21" t="s">
        <v>2282</v>
      </c>
      <c r="J21" s="1" t="s">
        <v>2269</v>
      </c>
      <c r="K21">
        <v>45</v>
      </c>
    </row>
    <row r="22" spans="1:11" ht="86.4" x14ac:dyDescent="0.3">
      <c r="A22">
        <v>251</v>
      </c>
      <c r="B22" t="s">
        <v>1705</v>
      </c>
      <c r="C22" t="s">
        <v>2282</v>
      </c>
      <c r="D22" t="s">
        <v>625</v>
      </c>
      <c r="E22" t="s">
        <v>514</v>
      </c>
      <c r="F22">
        <v>100</v>
      </c>
      <c r="G22" t="s">
        <v>984</v>
      </c>
      <c r="H22" t="s">
        <v>532</v>
      </c>
      <c r="I22" t="s">
        <v>2282</v>
      </c>
      <c r="J22" s="1" t="s">
        <v>985</v>
      </c>
      <c r="K22">
        <v>90</v>
      </c>
    </row>
    <row r="23" spans="1:11" ht="100.8" x14ac:dyDescent="0.3">
      <c r="A23">
        <v>252</v>
      </c>
      <c r="B23" t="s">
        <v>1705</v>
      </c>
      <c r="C23" t="s">
        <v>2282</v>
      </c>
      <c r="D23" t="s">
        <v>1703</v>
      </c>
      <c r="E23" t="s">
        <v>736</v>
      </c>
      <c r="F23">
        <v>100</v>
      </c>
      <c r="G23" t="s">
        <v>971</v>
      </c>
      <c r="H23" t="s">
        <v>532</v>
      </c>
      <c r="I23" t="s">
        <v>2282</v>
      </c>
      <c r="J23" s="1" t="s">
        <v>970</v>
      </c>
      <c r="K23">
        <v>90</v>
      </c>
    </row>
    <row r="24" spans="1:11" ht="100.8" x14ac:dyDescent="0.3">
      <c r="A24">
        <v>253</v>
      </c>
      <c r="B24" t="s">
        <v>1705</v>
      </c>
      <c r="C24" t="s">
        <v>2282</v>
      </c>
      <c r="D24" t="s">
        <v>625</v>
      </c>
      <c r="E24" t="s">
        <v>736</v>
      </c>
      <c r="F24">
        <v>100</v>
      </c>
      <c r="G24" t="s">
        <v>972</v>
      </c>
      <c r="H24" t="s">
        <v>532</v>
      </c>
      <c r="I24" t="s">
        <v>2282</v>
      </c>
      <c r="J24" s="1" t="s">
        <v>970</v>
      </c>
      <c r="K24">
        <v>90</v>
      </c>
    </row>
    <row r="25" spans="1:11" ht="72" x14ac:dyDescent="0.3">
      <c r="A25">
        <v>254</v>
      </c>
      <c r="B25" t="s">
        <v>1705</v>
      </c>
      <c r="C25" t="s">
        <v>2282</v>
      </c>
      <c r="D25" t="s">
        <v>1703</v>
      </c>
      <c r="E25" t="s">
        <v>514</v>
      </c>
      <c r="F25">
        <v>100</v>
      </c>
      <c r="G25" t="s">
        <v>218</v>
      </c>
      <c r="H25" t="s">
        <v>532</v>
      </c>
      <c r="I25" t="s">
        <v>2282</v>
      </c>
      <c r="J25" s="1" t="s">
        <v>974</v>
      </c>
      <c r="K25">
        <v>90</v>
      </c>
    </row>
    <row r="26" spans="1:11" ht="144" x14ac:dyDescent="0.3">
      <c r="A26">
        <v>255</v>
      </c>
      <c r="B26" t="s">
        <v>1705</v>
      </c>
      <c r="C26" t="s">
        <v>2282</v>
      </c>
      <c r="D26" t="s">
        <v>625</v>
      </c>
      <c r="E26" t="s">
        <v>514</v>
      </c>
      <c r="F26">
        <v>100</v>
      </c>
      <c r="G26" t="s">
        <v>987</v>
      </c>
      <c r="H26" t="s">
        <v>532</v>
      </c>
      <c r="I26" t="s">
        <v>2282</v>
      </c>
      <c r="J26" s="1" t="s">
        <v>2270</v>
      </c>
      <c r="K26">
        <v>45</v>
      </c>
    </row>
    <row r="27" spans="1:11" ht="115.2" x14ac:dyDescent="0.3">
      <c r="A27">
        <v>256</v>
      </c>
      <c r="B27" t="s">
        <v>1705</v>
      </c>
      <c r="C27" t="s">
        <v>2282</v>
      </c>
      <c r="D27" t="s">
        <v>1703</v>
      </c>
      <c r="E27" t="s">
        <v>736</v>
      </c>
      <c r="F27">
        <v>100</v>
      </c>
      <c r="G27" t="s">
        <v>989</v>
      </c>
      <c r="H27" t="s">
        <v>532</v>
      </c>
      <c r="I27" t="s">
        <v>2282</v>
      </c>
      <c r="J27" s="1" t="s">
        <v>2120</v>
      </c>
      <c r="K27">
        <v>45</v>
      </c>
    </row>
    <row r="28" spans="1:11" ht="115.2" x14ac:dyDescent="0.3">
      <c r="A28">
        <v>257</v>
      </c>
      <c r="B28" t="s">
        <v>1705</v>
      </c>
      <c r="C28" t="s">
        <v>2282</v>
      </c>
      <c r="D28" t="s">
        <v>625</v>
      </c>
      <c r="E28" t="s">
        <v>736</v>
      </c>
      <c r="F28">
        <v>100</v>
      </c>
      <c r="G28" t="s">
        <v>483</v>
      </c>
      <c r="H28" t="s">
        <v>532</v>
      </c>
      <c r="I28" t="s">
        <v>2282</v>
      </c>
      <c r="J28" s="1" t="s">
        <v>2271</v>
      </c>
      <c r="K28">
        <v>45</v>
      </c>
    </row>
    <row r="29" spans="1:11" ht="43.2" x14ac:dyDescent="0.3">
      <c r="A29">
        <v>283</v>
      </c>
      <c r="B29" t="s">
        <v>1701</v>
      </c>
      <c r="C29" t="s">
        <v>2282</v>
      </c>
      <c r="D29" t="s">
        <v>1703</v>
      </c>
      <c r="E29" t="s">
        <v>514</v>
      </c>
      <c r="F29">
        <v>100</v>
      </c>
      <c r="G29" t="s">
        <v>1305</v>
      </c>
      <c r="H29" t="s">
        <v>532</v>
      </c>
      <c r="I29" s="45" t="s">
        <v>2275</v>
      </c>
      <c r="J29" s="1" t="s">
        <v>2021</v>
      </c>
      <c r="K29">
        <v>90</v>
      </c>
    </row>
    <row r="30" spans="1:11" ht="43.2" x14ac:dyDescent="0.3">
      <c r="A30">
        <v>284</v>
      </c>
      <c r="B30" t="s">
        <v>1701</v>
      </c>
      <c r="C30" t="s">
        <v>2282</v>
      </c>
      <c r="D30" t="s">
        <v>625</v>
      </c>
      <c r="E30" t="s">
        <v>514</v>
      </c>
      <c r="F30">
        <v>100</v>
      </c>
      <c r="G30" t="s">
        <v>1481</v>
      </c>
      <c r="H30" t="s">
        <v>532</v>
      </c>
      <c r="I30" t="s">
        <v>2282</v>
      </c>
      <c r="J30" s="1" t="s">
        <v>217</v>
      </c>
      <c r="K30">
        <v>90</v>
      </c>
    </row>
    <row r="31" spans="1:11" ht="129.6" x14ac:dyDescent="0.3">
      <c r="A31">
        <v>286</v>
      </c>
      <c r="B31" t="s">
        <v>1701</v>
      </c>
      <c r="C31" t="s">
        <v>2282</v>
      </c>
      <c r="D31" t="s">
        <v>625</v>
      </c>
      <c r="E31" t="s">
        <v>514</v>
      </c>
      <c r="F31">
        <v>100</v>
      </c>
      <c r="G31" t="s">
        <v>882</v>
      </c>
      <c r="H31" t="s">
        <v>532</v>
      </c>
      <c r="I31" t="s">
        <v>2282</v>
      </c>
      <c r="J31" s="1" t="s">
        <v>2020</v>
      </c>
      <c r="K31">
        <v>90</v>
      </c>
    </row>
    <row r="32" spans="1:11" ht="72" x14ac:dyDescent="0.3">
      <c r="A32">
        <v>291</v>
      </c>
      <c r="B32" t="s">
        <v>1701</v>
      </c>
      <c r="C32" t="s">
        <v>2282</v>
      </c>
      <c r="D32" t="s">
        <v>1703</v>
      </c>
      <c r="E32" t="s">
        <v>514</v>
      </c>
      <c r="F32">
        <v>85</v>
      </c>
      <c r="G32" t="s">
        <v>53</v>
      </c>
      <c r="H32" t="s">
        <v>532</v>
      </c>
      <c r="I32" t="s">
        <v>2282</v>
      </c>
      <c r="J32" s="1" t="s">
        <v>2019</v>
      </c>
      <c r="K32">
        <v>90</v>
      </c>
    </row>
    <row r="33" spans="1:11" ht="57.6" x14ac:dyDescent="0.3">
      <c r="A33">
        <v>312</v>
      </c>
      <c r="B33" t="s">
        <v>1701</v>
      </c>
      <c r="C33">
        <v>561</v>
      </c>
      <c r="D33" t="s">
        <v>1703</v>
      </c>
      <c r="E33" t="s">
        <v>514</v>
      </c>
      <c r="F33">
        <v>100</v>
      </c>
      <c r="G33" t="s">
        <v>1558</v>
      </c>
      <c r="H33" t="s">
        <v>530</v>
      </c>
      <c r="I33" s="45" t="s">
        <v>2275</v>
      </c>
      <c r="J33" s="1" t="s">
        <v>96</v>
      </c>
      <c r="K33">
        <v>90</v>
      </c>
    </row>
    <row r="34" spans="1:11" x14ac:dyDescent="0.3">
      <c r="A34">
        <v>337</v>
      </c>
      <c r="B34" t="s">
        <v>1701</v>
      </c>
      <c r="C34" t="s">
        <v>2282</v>
      </c>
      <c r="D34" t="s">
        <v>1714</v>
      </c>
      <c r="E34" t="s">
        <v>514</v>
      </c>
      <c r="F34">
        <v>100</v>
      </c>
      <c r="G34" t="s">
        <v>2048</v>
      </c>
      <c r="H34" t="s">
        <v>532</v>
      </c>
      <c r="I34" t="s">
        <v>2282</v>
      </c>
      <c r="J34" s="1" t="s">
        <v>2049</v>
      </c>
    </row>
    <row r="35" spans="1:11" x14ac:dyDescent="0.3">
      <c r="A35">
        <v>347</v>
      </c>
      <c r="B35" t="s">
        <v>1701</v>
      </c>
      <c r="C35" t="s">
        <v>2282</v>
      </c>
      <c r="D35" t="s">
        <v>1714</v>
      </c>
      <c r="E35" t="s">
        <v>514</v>
      </c>
      <c r="F35">
        <v>100</v>
      </c>
      <c r="G35" t="s">
        <v>577</v>
      </c>
      <c r="H35" t="s">
        <v>532</v>
      </c>
      <c r="I35" t="s">
        <v>2282</v>
      </c>
      <c r="J35" s="1" t="s">
        <v>219</v>
      </c>
      <c r="K35" t="s">
        <v>2031</v>
      </c>
    </row>
    <row r="36" spans="1:11" x14ac:dyDescent="0.3">
      <c r="A36">
        <v>368</v>
      </c>
      <c r="B36" t="s">
        <v>1701</v>
      </c>
      <c r="C36" t="s">
        <v>2282</v>
      </c>
      <c r="D36" t="s">
        <v>1714</v>
      </c>
      <c r="E36" t="s">
        <v>514</v>
      </c>
      <c r="F36">
        <v>100</v>
      </c>
      <c r="G36" t="s">
        <v>1187</v>
      </c>
      <c r="H36" t="s">
        <v>532</v>
      </c>
      <c r="I36" t="s">
        <v>2282</v>
      </c>
      <c r="J36" s="1" t="s">
        <v>220</v>
      </c>
      <c r="K36" t="s">
        <v>2031</v>
      </c>
    </row>
    <row r="37" spans="1:11" x14ac:dyDescent="0.3">
      <c r="A37">
        <v>374</v>
      </c>
      <c r="B37" t="s">
        <v>1701</v>
      </c>
      <c r="C37" t="s">
        <v>2282</v>
      </c>
      <c r="D37" t="s">
        <v>1714</v>
      </c>
      <c r="E37" t="s">
        <v>514</v>
      </c>
      <c r="F37">
        <v>100</v>
      </c>
      <c r="G37" t="s">
        <v>2050</v>
      </c>
      <c r="H37" t="s">
        <v>532</v>
      </c>
      <c r="I37" t="s">
        <v>2282</v>
      </c>
      <c r="J37" s="1" t="s">
        <v>2051</v>
      </c>
    </row>
    <row r="38" spans="1:11" ht="57.6" x14ac:dyDescent="0.3">
      <c r="A38">
        <v>377</v>
      </c>
      <c r="B38" t="s">
        <v>1701</v>
      </c>
      <c r="C38">
        <v>561</v>
      </c>
      <c r="D38" t="s">
        <v>1703</v>
      </c>
      <c r="E38" t="s">
        <v>514</v>
      </c>
      <c r="F38">
        <v>100</v>
      </c>
      <c r="G38" t="s">
        <v>47</v>
      </c>
      <c r="H38" t="s">
        <v>532</v>
      </c>
      <c r="I38" s="45" t="s">
        <v>2275</v>
      </c>
      <c r="J38" s="1" t="s">
        <v>493</v>
      </c>
      <c r="K38">
        <v>90</v>
      </c>
    </row>
    <row r="39" spans="1:11" ht="43.2" x14ac:dyDescent="0.3">
      <c r="A39">
        <v>381</v>
      </c>
      <c r="B39" t="s">
        <v>1701</v>
      </c>
      <c r="C39">
        <v>561</v>
      </c>
      <c r="D39" t="s">
        <v>1703</v>
      </c>
      <c r="E39" t="s">
        <v>514</v>
      </c>
      <c r="F39">
        <v>100</v>
      </c>
      <c r="G39" t="s">
        <v>46</v>
      </c>
      <c r="H39" t="s">
        <v>530</v>
      </c>
      <c r="I39" s="45" t="s">
        <v>2275</v>
      </c>
      <c r="J39" s="1" t="s">
        <v>208</v>
      </c>
      <c r="K39">
        <v>90</v>
      </c>
    </row>
    <row r="40" spans="1:11" x14ac:dyDescent="0.3">
      <c r="A40">
        <v>391</v>
      </c>
      <c r="B40" t="s">
        <v>1701</v>
      </c>
      <c r="C40" t="s">
        <v>2282</v>
      </c>
      <c r="D40" t="s">
        <v>1714</v>
      </c>
      <c r="E40" t="s">
        <v>514</v>
      </c>
      <c r="F40">
        <v>100</v>
      </c>
      <c r="G40" t="s">
        <v>1186</v>
      </c>
      <c r="H40" t="s">
        <v>532</v>
      </c>
      <c r="I40" t="s">
        <v>2282</v>
      </c>
      <c r="J40" s="1" t="s">
        <v>221</v>
      </c>
      <c r="K40" t="s">
        <v>2031</v>
      </c>
    </row>
    <row r="41" spans="1:11" x14ac:dyDescent="0.3">
      <c r="A41">
        <v>406</v>
      </c>
      <c r="B41" t="s">
        <v>1701</v>
      </c>
      <c r="C41" t="s">
        <v>2282</v>
      </c>
      <c r="D41" t="s">
        <v>1714</v>
      </c>
      <c r="E41" t="s">
        <v>514</v>
      </c>
      <c r="F41">
        <v>100</v>
      </c>
      <c r="G41" t="s">
        <v>1185</v>
      </c>
      <c r="H41" t="s">
        <v>532</v>
      </c>
      <c r="I41" t="s">
        <v>2282</v>
      </c>
      <c r="J41" s="1" t="s">
        <v>222</v>
      </c>
      <c r="K41" t="s">
        <v>2031</v>
      </c>
    </row>
    <row r="42" spans="1:11" x14ac:dyDescent="0.3">
      <c r="A42">
        <v>409</v>
      </c>
      <c r="B42" t="s">
        <v>1701</v>
      </c>
      <c r="C42" t="s">
        <v>2282</v>
      </c>
      <c r="D42" t="s">
        <v>1714</v>
      </c>
      <c r="E42" t="s">
        <v>514</v>
      </c>
      <c r="F42">
        <v>100</v>
      </c>
      <c r="G42" t="s">
        <v>2052</v>
      </c>
      <c r="H42" t="s">
        <v>532</v>
      </c>
      <c r="I42" t="s">
        <v>2282</v>
      </c>
      <c r="J42" s="1" t="s">
        <v>2053</v>
      </c>
    </row>
    <row r="43" spans="1:11" x14ac:dyDescent="0.3">
      <c r="A43">
        <v>474</v>
      </c>
      <c r="B43" t="s">
        <v>1701</v>
      </c>
      <c r="C43" t="s">
        <v>2282</v>
      </c>
      <c r="D43" t="s">
        <v>1714</v>
      </c>
      <c r="E43" t="s">
        <v>514</v>
      </c>
      <c r="F43">
        <v>100</v>
      </c>
      <c r="G43" t="s">
        <v>1184</v>
      </c>
      <c r="H43" t="s">
        <v>532</v>
      </c>
      <c r="I43" t="s">
        <v>2282</v>
      </c>
      <c r="J43" s="1" t="s">
        <v>223</v>
      </c>
      <c r="K43" t="s">
        <v>2031</v>
      </c>
    </row>
    <row r="44" spans="1:11" x14ac:dyDescent="0.3">
      <c r="A44">
        <v>477</v>
      </c>
      <c r="B44" t="s">
        <v>1701</v>
      </c>
      <c r="C44" t="s">
        <v>2282</v>
      </c>
      <c r="D44" t="s">
        <v>1714</v>
      </c>
      <c r="E44" t="s">
        <v>514</v>
      </c>
      <c r="F44">
        <v>100</v>
      </c>
      <c r="G44" t="s">
        <v>1183</v>
      </c>
      <c r="H44" t="s">
        <v>532</v>
      </c>
      <c r="I44" t="s">
        <v>2282</v>
      </c>
      <c r="J44" s="1" t="s">
        <v>224</v>
      </c>
      <c r="K44" t="s">
        <v>2031</v>
      </c>
    </row>
    <row r="45" spans="1:11" ht="144" x14ac:dyDescent="0.3">
      <c r="A45">
        <v>515</v>
      </c>
      <c r="B45" t="s">
        <v>1701</v>
      </c>
      <c r="C45">
        <v>561</v>
      </c>
      <c r="D45" t="s">
        <v>1703</v>
      </c>
      <c r="E45" t="s">
        <v>514</v>
      </c>
      <c r="F45">
        <v>100</v>
      </c>
      <c r="G45" t="s">
        <v>2124</v>
      </c>
      <c r="H45" t="s">
        <v>524</v>
      </c>
      <c r="I45" s="45" t="s">
        <v>2275</v>
      </c>
      <c r="J45" s="1" t="s">
        <v>2125</v>
      </c>
      <c r="K45">
        <v>90</v>
      </c>
    </row>
    <row r="46" spans="1:11" ht="72" x14ac:dyDescent="0.3">
      <c r="A46">
        <v>516</v>
      </c>
      <c r="B46" t="s">
        <v>1701</v>
      </c>
      <c r="C46">
        <v>561</v>
      </c>
      <c r="D46" t="s">
        <v>1703</v>
      </c>
      <c r="E46" t="s">
        <v>514</v>
      </c>
      <c r="F46">
        <v>100</v>
      </c>
      <c r="G46" t="s">
        <v>1569</v>
      </c>
      <c r="H46" t="s">
        <v>524</v>
      </c>
      <c r="I46" s="45" t="s">
        <v>2278</v>
      </c>
      <c r="J46" s="1" t="s">
        <v>97</v>
      </c>
      <c r="K46">
        <v>90</v>
      </c>
    </row>
    <row r="47" spans="1:11" x14ac:dyDescent="0.3">
      <c r="A47">
        <v>517</v>
      </c>
      <c r="B47" t="s">
        <v>1701</v>
      </c>
      <c r="C47">
        <v>561</v>
      </c>
      <c r="D47" t="s">
        <v>1703</v>
      </c>
      <c r="E47" t="s">
        <v>514</v>
      </c>
      <c r="F47">
        <v>100</v>
      </c>
      <c r="G47" t="s">
        <v>525</v>
      </c>
      <c r="H47" t="s">
        <v>524</v>
      </c>
      <c r="I47" s="45" t="s">
        <v>2278</v>
      </c>
      <c r="K47" t="s">
        <v>2031</v>
      </c>
    </row>
    <row r="48" spans="1:11" ht="43.2" x14ac:dyDescent="0.3">
      <c r="A48">
        <v>520</v>
      </c>
      <c r="B48" t="s">
        <v>1705</v>
      </c>
      <c r="C48">
        <v>561</v>
      </c>
      <c r="D48" t="s">
        <v>1703</v>
      </c>
      <c r="E48" t="s">
        <v>514</v>
      </c>
      <c r="F48">
        <v>100</v>
      </c>
      <c r="G48" t="s">
        <v>1342</v>
      </c>
      <c r="H48" t="s">
        <v>524</v>
      </c>
      <c r="I48" s="45" t="s">
        <v>1835</v>
      </c>
      <c r="J48" s="1" t="s">
        <v>1343</v>
      </c>
      <c r="K48">
        <v>90</v>
      </c>
    </row>
    <row r="49" spans="1:11" ht="86.4" x14ac:dyDescent="0.3">
      <c r="A49">
        <v>523</v>
      </c>
      <c r="B49" t="s">
        <v>1705</v>
      </c>
      <c r="C49" t="s">
        <v>2282</v>
      </c>
      <c r="D49" t="s">
        <v>614</v>
      </c>
      <c r="E49" t="s">
        <v>514</v>
      </c>
      <c r="F49">
        <v>0</v>
      </c>
      <c r="G49" t="s">
        <v>2018</v>
      </c>
      <c r="H49" t="s">
        <v>524</v>
      </c>
      <c r="I49" t="s">
        <v>2282</v>
      </c>
      <c r="J49" s="1" t="s">
        <v>1992</v>
      </c>
      <c r="K49">
        <v>90</v>
      </c>
    </row>
    <row r="50" spans="1:11" x14ac:dyDescent="0.3">
      <c r="A50">
        <v>528</v>
      </c>
      <c r="B50" t="s">
        <v>1701</v>
      </c>
      <c r="C50">
        <v>561</v>
      </c>
      <c r="D50" t="s">
        <v>1703</v>
      </c>
      <c r="E50" t="s">
        <v>514</v>
      </c>
      <c r="F50">
        <v>100</v>
      </c>
      <c r="G50" t="s">
        <v>599</v>
      </c>
      <c r="H50" t="s">
        <v>524</v>
      </c>
      <c r="I50" t="s">
        <v>2282</v>
      </c>
      <c r="K50" t="s">
        <v>2031</v>
      </c>
    </row>
    <row r="51" spans="1:11" x14ac:dyDescent="0.3">
      <c r="A51">
        <v>529</v>
      </c>
      <c r="B51" t="s">
        <v>1701</v>
      </c>
      <c r="C51" t="s">
        <v>2282</v>
      </c>
      <c r="D51" t="s">
        <v>1703</v>
      </c>
      <c r="E51" t="s">
        <v>514</v>
      </c>
      <c r="F51">
        <v>100</v>
      </c>
      <c r="G51" t="s">
        <v>600</v>
      </c>
      <c r="H51" t="s">
        <v>524</v>
      </c>
      <c r="I51" t="s">
        <v>2282</v>
      </c>
      <c r="K51" t="s">
        <v>2031</v>
      </c>
    </row>
    <row r="52" spans="1:11" x14ac:dyDescent="0.3">
      <c r="A52">
        <v>530</v>
      </c>
      <c r="B52" t="s">
        <v>1701</v>
      </c>
      <c r="C52">
        <v>561</v>
      </c>
      <c r="D52" t="s">
        <v>1703</v>
      </c>
      <c r="E52" t="s">
        <v>514</v>
      </c>
      <c r="F52">
        <v>100</v>
      </c>
      <c r="G52" t="s">
        <v>526</v>
      </c>
      <c r="H52" t="s">
        <v>524</v>
      </c>
      <c r="I52" s="45" t="s">
        <v>2278</v>
      </c>
      <c r="K52" t="s">
        <v>2031</v>
      </c>
    </row>
    <row r="53" spans="1:11" ht="100.8" x14ac:dyDescent="0.3">
      <c r="A53">
        <v>531</v>
      </c>
      <c r="B53" t="s">
        <v>1701</v>
      </c>
      <c r="C53" t="s">
        <v>2282</v>
      </c>
      <c r="D53" t="s">
        <v>625</v>
      </c>
      <c r="E53" t="s">
        <v>514</v>
      </c>
      <c r="F53">
        <v>100</v>
      </c>
      <c r="G53" t="s">
        <v>1141</v>
      </c>
      <c r="H53" t="s">
        <v>524</v>
      </c>
      <c r="I53" t="s">
        <v>2282</v>
      </c>
      <c r="J53" s="1" t="s">
        <v>214</v>
      </c>
      <c r="K53">
        <v>90</v>
      </c>
    </row>
    <row r="54" spans="1:11" ht="72" x14ac:dyDescent="0.3">
      <c r="A54">
        <v>535</v>
      </c>
      <c r="B54" t="s">
        <v>1701</v>
      </c>
      <c r="C54">
        <v>561</v>
      </c>
      <c r="D54" t="s">
        <v>1703</v>
      </c>
      <c r="E54" t="s">
        <v>514</v>
      </c>
      <c r="F54">
        <v>100</v>
      </c>
      <c r="G54" t="s">
        <v>1586</v>
      </c>
      <c r="H54" t="s">
        <v>524</v>
      </c>
      <c r="I54" s="45" t="s">
        <v>2278</v>
      </c>
      <c r="J54" s="1" t="s">
        <v>215</v>
      </c>
      <c r="K54">
        <v>90</v>
      </c>
    </row>
    <row r="55" spans="1:11" x14ac:dyDescent="0.3">
      <c r="A55">
        <v>541</v>
      </c>
      <c r="B55" t="s">
        <v>1701</v>
      </c>
      <c r="C55">
        <v>561</v>
      </c>
      <c r="D55" t="s">
        <v>1703</v>
      </c>
      <c r="E55" t="s">
        <v>514</v>
      </c>
      <c r="F55">
        <v>100</v>
      </c>
      <c r="G55" t="s">
        <v>604</v>
      </c>
      <c r="H55" t="s">
        <v>532</v>
      </c>
      <c r="I55" t="s">
        <v>2282</v>
      </c>
      <c r="K55" t="s">
        <v>2031</v>
      </c>
    </row>
    <row r="56" spans="1:11" ht="28.8" x14ac:dyDescent="0.3">
      <c r="A56">
        <v>543</v>
      </c>
      <c r="B56" t="s">
        <v>1701</v>
      </c>
      <c r="C56">
        <v>561</v>
      </c>
      <c r="D56" t="s">
        <v>1703</v>
      </c>
      <c r="E56" t="s">
        <v>514</v>
      </c>
      <c r="F56">
        <v>100</v>
      </c>
      <c r="G56" t="s">
        <v>1241</v>
      </c>
      <c r="H56" t="s">
        <v>524</v>
      </c>
      <c r="I56" t="s">
        <v>2282</v>
      </c>
      <c r="J56" s="1" t="s">
        <v>2017</v>
      </c>
      <c r="K56">
        <v>45</v>
      </c>
    </row>
    <row r="57" spans="1:11" ht="72" x14ac:dyDescent="0.3">
      <c r="A57">
        <v>544</v>
      </c>
      <c r="B57" t="s">
        <v>1701</v>
      </c>
      <c r="C57" t="s">
        <v>2282</v>
      </c>
      <c r="D57" t="s">
        <v>1703</v>
      </c>
      <c r="E57" t="s">
        <v>514</v>
      </c>
      <c r="F57">
        <v>100</v>
      </c>
      <c r="G57" t="s">
        <v>2153</v>
      </c>
      <c r="H57" t="s">
        <v>524</v>
      </c>
      <c r="I57" s="45" t="s">
        <v>1835</v>
      </c>
      <c r="J57" s="1" t="s">
        <v>2154</v>
      </c>
      <c r="K57">
        <v>90</v>
      </c>
    </row>
    <row r="58" spans="1:11" ht="86.4" x14ac:dyDescent="0.3">
      <c r="A58">
        <v>545</v>
      </c>
      <c r="B58" t="s">
        <v>1701</v>
      </c>
      <c r="C58">
        <v>561</v>
      </c>
      <c r="D58" t="s">
        <v>1703</v>
      </c>
      <c r="E58" t="s">
        <v>514</v>
      </c>
      <c r="F58">
        <v>100</v>
      </c>
      <c r="G58" t="s">
        <v>2155</v>
      </c>
      <c r="H58" t="s">
        <v>524</v>
      </c>
      <c r="I58" s="45" t="s">
        <v>1835</v>
      </c>
      <c r="J58" s="1" t="s">
        <v>2156</v>
      </c>
      <c r="K58">
        <v>90</v>
      </c>
    </row>
    <row r="59" spans="1:11" ht="115.2" x14ac:dyDescent="0.3">
      <c r="A59">
        <v>546</v>
      </c>
      <c r="B59" t="s">
        <v>1701</v>
      </c>
      <c r="C59">
        <v>561</v>
      </c>
      <c r="D59" t="s">
        <v>1703</v>
      </c>
      <c r="E59" t="s">
        <v>514</v>
      </c>
      <c r="F59">
        <v>100</v>
      </c>
      <c r="G59" t="s">
        <v>2157</v>
      </c>
      <c r="H59" t="s">
        <v>524</v>
      </c>
      <c r="I59" s="45" t="s">
        <v>1835</v>
      </c>
      <c r="J59" s="1" t="s">
        <v>2158</v>
      </c>
      <c r="K59">
        <v>90</v>
      </c>
    </row>
    <row r="60" spans="1:11" x14ac:dyDescent="0.3">
      <c r="A60">
        <v>547</v>
      </c>
      <c r="B60" t="s">
        <v>1701</v>
      </c>
      <c r="C60">
        <v>561</v>
      </c>
      <c r="D60" t="s">
        <v>1703</v>
      </c>
      <c r="E60" t="s">
        <v>514</v>
      </c>
      <c r="F60">
        <v>100</v>
      </c>
      <c r="G60" t="s">
        <v>1368</v>
      </c>
      <c r="H60" t="s">
        <v>524</v>
      </c>
      <c r="I60" s="45" t="s">
        <v>2275</v>
      </c>
      <c r="J60" s="1" t="s">
        <v>225</v>
      </c>
      <c r="K60">
        <v>90</v>
      </c>
    </row>
    <row r="61" spans="1:11" ht="72" x14ac:dyDescent="0.3">
      <c r="A61">
        <v>548</v>
      </c>
      <c r="B61" t="s">
        <v>1705</v>
      </c>
      <c r="C61" t="s">
        <v>2282</v>
      </c>
      <c r="D61" t="s">
        <v>1703</v>
      </c>
      <c r="E61" t="s">
        <v>514</v>
      </c>
      <c r="F61">
        <v>100</v>
      </c>
      <c r="G61" t="s">
        <v>912</v>
      </c>
      <c r="H61" t="s">
        <v>524</v>
      </c>
      <c r="I61" t="s">
        <v>2282</v>
      </c>
      <c r="J61" s="1" t="s">
        <v>913</v>
      </c>
      <c r="K61">
        <v>90</v>
      </c>
    </row>
    <row r="62" spans="1:11" ht="57.6" x14ac:dyDescent="0.3">
      <c r="A62">
        <v>550</v>
      </c>
      <c r="B62" t="s">
        <v>1701</v>
      </c>
      <c r="C62">
        <v>561</v>
      </c>
      <c r="D62" t="s">
        <v>1703</v>
      </c>
      <c r="E62" t="s">
        <v>514</v>
      </c>
      <c r="F62">
        <v>100</v>
      </c>
      <c r="G62" t="s">
        <v>38</v>
      </c>
      <c r="H62" t="s">
        <v>532</v>
      </c>
      <c r="I62" s="45" t="s">
        <v>2275</v>
      </c>
      <c r="J62" s="1" t="s">
        <v>2016</v>
      </c>
      <c r="K62">
        <v>90</v>
      </c>
    </row>
    <row r="63" spans="1:11" ht="57.6" x14ac:dyDescent="0.3">
      <c r="A63">
        <v>552</v>
      </c>
      <c r="B63" t="s">
        <v>1701</v>
      </c>
      <c r="C63" t="s">
        <v>2282</v>
      </c>
      <c r="D63" t="s">
        <v>1703</v>
      </c>
      <c r="E63" t="s">
        <v>514</v>
      </c>
      <c r="F63">
        <v>100</v>
      </c>
      <c r="G63" t="s">
        <v>1366</v>
      </c>
      <c r="H63" t="s">
        <v>532</v>
      </c>
      <c r="I63" s="45" t="s">
        <v>2275</v>
      </c>
      <c r="J63" s="1" t="s">
        <v>2015</v>
      </c>
      <c r="K63">
        <v>90</v>
      </c>
    </row>
    <row r="64" spans="1:11" ht="72" x14ac:dyDescent="0.3">
      <c r="A64">
        <v>553</v>
      </c>
      <c r="B64" t="s">
        <v>1701</v>
      </c>
      <c r="C64">
        <v>561</v>
      </c>
      <c r="D64" t="s">
        <v>1703</v>
      </c>
      <c r="E64" t="s">
        <v>514</v>
      </c>
      <c r="F64">
        <v>100</v>
      </c>
      <c r="G64" t="s">
        <v>1019</v>
      </c>
      <c r="H64" t="s">
        <v>532</v>
      </c>
      <c r="I64" s="45" t="s">
        <v>2275</v>
      </c>
      <c r="J64" s="1" t="s">
        <v>406</v>
      </c>
      <c r="K64">
        <v>90</v>
      </c>
    </row>
    <row r="65" spans="1:11" x14ac:dyDescent="0.3">
      <c r="A65">
        <v>557</v>
      </c>
      <c r="B65" t="s">
        <v>1701</v>
      </c>
      <c r="C65" t="s">
        <v>2282</v>
      </c>
      <c r="D65" t="s">
        <v>1714</v>
      </c>
      <c r="E65" t="s">
        <v>514</v>
      </c>
      <c r="F65">
        <v>100</v>
      </c>
      <c r="G65" t="s">
        <v>1099</v>
      </c>
      <c r="H65" t="s">
        <v>532</v>
      </c>
      <c r="I65" t="s">
        <v>2282</v>
      </c>
      <c r="J65" s="1" t="s">
        <v>226</v>
      </c>
      <c r="K65" t="s">
        <v>2031</v>
      </c>
    </row>
    <row r="66" spans="1:11" x14ac:dyDescent="0.3">
      <c r="A66">
        <v>558</v>
      </c>
      <c r="B66" t="s">
        <v>1701</v>
      </c>
      <c r="C66" t="s">
        <v>2282</v>
      </c>
      <c r="D66" t="s">
        <v>1714</v>
      </c>
      <c r="E66" t="s">
        <v>514</v>
      </c>
      <c r="F66">
        <v>100</v>
      </c>
      <c r="G66" t="s">
        <v>1188</v>
      </c>
      <c r="H66" t="s">
        <v>532</v>
      </c>
      <c r="I66" t="s">
        <v>2282</v>
      </c>
      <c r="J66" s="1" t="s">
        <v>227</v>
      </c>
      <c r="K66" t="s">
        <v>2031</v>
      </c>
    </row>
    <row r="67" spans="1:11" x14ac:dyDescent="0.3">
      <c r="A67">
        <v>559</v>
      </c>
      <c r="B67" t="s">
        <v>1701</v>
      </c>
      <c r="C67">
        <v>561</v>
      </c>
      <c r="D67" t="s">
        <v>1703</v>
      </c>
      <c r="E67" t="s">
        <v>514</v>
      </c>
      <c r="F67">
        <v>100</v>
      </c>
      <c r="G67" t="s">
        <v>527</v>
      </c>
      <c r="H67" t="s">
        <v>524</v>
      </c>
      <c r="I67" s="45" t="s">
        <v>2278</v>
      </c>
      <c r="K67" t="s">
        <v>2031</v>
      </c>
    </row>
    <row r="68" spans="1:11" ht="86.4" x14ac:dyDescent="0.3">
      <c r="A68">
        <v>561</v>
      </c>
      <c r="B68" t="s">
        <v>1701</v>
      </c>
      <c r="C68">
        <v>681</v>
      </c>
      <c r="D68" t="s">
        <v>1703</v>
      </c>
      <c r="E68" t="s">
        <v>514</v>
      </c>
      <c r="F68">
        <v>100</v>
      </c>
      <c r="G68" t="s">
        <v>2211</v>
      </c>
      <c r="H68" t="s">
        <v>532</v>
      </c>
      <c r="I68" s="45" t="s">
        <v>2275</v>
      </c>
      <c r="J68" s="1" t="s">
        <v>2212</v>
      </c>
      <c r="K68">
        <v>90</v>
      </c>
    </row>
    <row r="69" spans="1:11" ht="43.2" x14ac:dyDescent="0.3">
      <c r="A69">
        <v>567</v>
      </c>
      <c r="B69" t="s">
        <v>1701</v>
      </c>
      <c r="C69">
        <v>561</v>
      </c>
      <c r="D69" t="s">
        <v>1703</v>
      </c>
      <c r="E69" t="s">
        <v>514</v>
      </c>
      <c r="F69">
        <v>100</v>
      </c>
      <c r="G69" t="s">
        <v>1248</v>
      </c>
      <c r="H69" t="s">
        <v>524</v>
      </c>
      <c r="I69" t="s">
        <v>2282</v>
      </c>
      <c r="J69" s="1" t="s">
        <v>98</v>
      </c>
      <c r="K69">
        <v>90</v>
      </c>
    </row>
    <row r="70" spans="1:11" ht="72" x14ac:dyDescent="0.3">
      <c r="A70">
        <v>569</v>
      </c>
      <c r="B70" t="s">
        <v>1701</v>
      </c>
      <c r="C70">
        <v>561</v>
      </c>
      <c r="D70" t="s">
        <v>1703</v>
      </c>
      <c r="E70" t="s">
        <v>514</v>
      </c>
      <c r="F70">
        <v>100</v>
      </c>
      <c r="G70" t="s">
        <v>49</v>
      </c>
      <c r="H70" t="s">
        <v>524</v>
      </c>
      <c r="I70" s="45" t="s">
        <v>1835</v>
      </c>
      <c r="J70" s="1" t="s">
        <v>105</v>
      </c>
      <c r="K70">
        <v>90</v>
      </c>
    </row>
    <row r="71" spans="1:11" ht="100.8" x14ac:dyDescent="0.3">
      <c r="A71">
        <v>570</v>
      </c>
      <c r="B71" t="s">
        <v>1701</v>
      </c>
      <c r="C71">
        <v>561</v>
      </c>
      <c r="D71" t="s">
        <v>1703</v>
      </c>
      <c r="E71" t="s">
        <v>514</v>
      </c>
      <c r="F71">
        <v>100</v>
      </c>
      <c r="G71" t="s">
        <v>64</v>
      </c>
      <c r="H71" t="s">
        <v>524</v>
      </c>
      <c r="I71" s="45" t="s">
        <v>1835</v>
      </c>
      <c r="J71" s="1" t="s">
        <v>2217</v>
      </c>
      <c r="K71">
        <v>90</v>
      </c>
    </row>
    <row r="72" spans="1:11" x14ac:dyDescent="0.3">
      <c r="A72">
        <v>571</v>
      </c>
      <c r="B72" t="s">
        <v>1701</v>
      </c>
      <c r="C72">
        <v>561</v>
      </c>
      <c r="D72" t="s">
        <v>1703</v>
      </c>
      <c r="E72" t="s">
        <v>514</v>
      </c>
      <c r="F72">
        <v>100</v>
      </c>
      <c r="G72" t="s">
        <v>528</v>
      </c>
      <c r="H72" t="s">
        <v>524</v>
      </c>
      <c r="I72" s="45" t="s">
        <v>2278</v>
      </c>
      <c r="K72" t="s">
        <v>2031</v>
      </c>
    </row>
    <row r="73" spans="1:11" x14ac:dyDescent="0.3">
      <c r="A73">
        <v>572</v>
      </c>
      <c r="B73" t="s">
        <v>1701</v>
      </c>
      <c r="C73">
        <v>561</v>
      </c>
      <c r="D73" t="s">
        <v>1703</v>
      </c>
      <c r="E73" t="s">
        <v>514</v>
      </c>
      <c r="F73">
        <v>100</v>
      </c>
      <c r="G73" t="s">
        <v>605</v>
      </c>
      <c r="H73" t="s">
        <v>524</v>
      </c>
      <c r="I73" t="s">
        <v>2282</v>
      </c>
      <c r="K73" t="s">
        <v>2031</v>
      </c>
    </row>
    <row r="74" spans="1:11" ht="57.6" x14ac:dyDescent="0.3">
      <c r="A74">
        <v>576</v>
      </c>
      <c r="B74" t="s">
        <v>1701</v>
      </c>
      <c r="C74">
        <v>561</v>
      </c>
      <c r="D74" t="s">
        <v>1703</v>
      </c>
      <c r="E74" t="s">
        <v>514</v>
      </c>
      <c r="F74">
        <v>100</v>
      </c>
      <c r="G74" t="s">
        <v>14</v>
      </c>
      <c r="H74" t="s">
        <v>524</v>
      </c>
      <c r="I74" s="45" t="s">
        <v>2278</v>
      </c>
      <c r="J74" s="1" t="s">
        <v>2014</v>
      </c>
      <c r="K74">
        <v>90</v>
      </c>
    </row>
    <row r="75" spans="1:11" ht="57.6" x14ac:dyDescent="0.3">
      <c r="A75">
        <v>579</v>
      </c>
      <c r="B75" t="s">
        <v>1701</v>
      </c>
      <c r="C75">
        <v>561</v>
      </c>
      <c r="D75" t="s">
        <v>1703</v>
      </c>
      <c r="E75" t="s">
        <v>514</v>
      </c>
      <c r="F75">
        <v>100</v>
      </c>
      <c r="G75" t="s">
        <v>1367</v>
      </c>
      <c r="H75" t="s">
        <v>524</v>
      </c>
      <c r="I75" t="s">
        <v>2282</v>
      </c>
      <c r="J75" s="1" t="s">
        <v>2013</v>
      </c>
      <c r="K75">
        <v>90</v>
      </c>
    </row>
    <row r="76" spans="1:11" ht="28.8" x14ac:dyDescent="0.3">
      <c r="A76">
        <v>586</v>
      </c>
      <c r="B76" t="s">
        <v>1701</v>
      </c>
      <c r="C76" t="s">
        <v>2282</v>
      </c>
      <c r="D76" t="s">
        <v>1703</v>
      </c>
      <c r="E76" t="s">
        <v>514</v>
      </c>
      <c r="F76">
        <v>100</v>
      </c>
      <c r="G76" t="s">
        <v>910</v>
      </c>
      <c r="H76" t="s">
        <v>524</v>
      </c>
      <c r="I76" t="s">
        <v>2282</v>
      </c>
      <c r="J76" s="1" t="s">
        <v>228</v>
      </c>
      <c r="K76">
        <v>45</v>
      </c>
    </row>
    <row r="77" spans="1:11" ht="43.2" x14ac:dyDescent="0.3">
      <c r="A77">
        <v>587</v>
      </c>
      <c r="B77" t="s">
        <v>1701</v>
      </c>
      <c r="C77" t="s">
        <v>2282</v>
      </c>
      <c r="D77" t="s">
        <v>1703</v>
      </c>
      <c r="E77" t="s">
        <v>514</v>
      </c>
      <c r="F77">
        <v>100</v>
      </c>
      <c r="G77" t="s">
        <v>1530</v>
      </c>
      <c r="H77" t="s">
        <v>524</v>
      </c>
      <c r="I77" t="s">
        <v>2282</v>
      </c>
      <c r="J77" s="1" t="s">
        <v>217</v>
      </c>
      <c r="K77">
        <v>45</v>
      </c>
    </row>
    <row r="78" spans="1:11" x14ac:dyDescent="0.3">
      <c r="A78">
        <v>588</v>
      </c>
      <c r="B78" t="s">
        <v>1701</v>
      </c>
      <c r="C78" t="s">
        <v>2282</v>
      </c>
      <c r="D78" t="s">
        <v>1703</v>
      </c>
      <c r="E78" t="s">
        <v>514</v>
      </c>
      <c r="F78">
        <v>100</v>
      </c>
      <c r="G78" t="s">
        <v>606</v>
      </c>
      <c r="H78" t="s">
        <v>524</v>
      </c>
      <c r="I78" t="s">
        <v>2282</v>
      </c>
      <c r="K78" t="s">
        <v>2031</v>
      </c>
    </row>
    <row r="79" spans="1:11" ht="43.2" x14ac:dyDescent="0.3">
      <c r="A79">
        <v>589</v>
      </c>
      <c r="B79" t="s">
        <v>1701</v>
      </c>
      <c r="C79" t="s">
        <v>2282</v>
      </c>
      <c r="D79" t="s">
        <v>1703</v>
      </c>
      <c r="E79" t="s">
        <v>514</v>
      </c>
      <c r="F79">
        <v>100</v>
      </c>
      <c r="G79" t="s">
        <v>2218</v>
      </c>
      <c r="H79" t="s">
        <v>524</v>
      </c>
      <c r="I79" s="45" t="s">
        <v>1835</v>
      </c>
      <c r="J79" s="1" t="s">
        <v>2219</v>
      </c>
      <c r="K79">
        <v>90</v>
      </c>
    </row>
    <row r="80" spans="1:11" x14ac:dyDescent="0.3">
      <c r="A80">
        <v>591</v>
      </c>
      <c r="B80" t="s">
        <v>1701</v>
      </c>
      <c r="C80">
        <v>561</v>
      </c>
      <c r="D80" t="s">
        <v>1703</v>
      </c>
      <c r="E80" t="s">
        <v>514</v>
      </c>
      <c r="F80">
        <v>100</v>
      </c>
      <c r="G80" t="s">
        <v>536</v>
      </c>
      <c r="H80" t="s">
        <v>524</v>
      </c>
      <c r="I80" s="45" t="s">
        <v>2275</v>
      </c>
      <c r="K80" t="s">
        <v>2031</v>
      </c>
    </row>
    <row r="81" spans="1:11" x14ac:dyDescent="0.3">
      <c r="A81">
        <v>598</v>
      </c>
      <c r="B81" t="s">
        <v>1701</v>
      </c>
      <c r="C81" t="s">
        <v>2282</v>
      </c>
      <c r="D81" t="s">
        <v>1703</v>
      </c>
      <c r="E81" t="s">
        <v>514</v>
      </c>
      <c r="F81">
        <v>100</v>
      </c>
      <c r="G81" t="s">
        <v>607</v>
      </c>
      <c r="H81" t="s">
        <v>524</v>
      </c>
      <c r="I81" t="s">
        <v>2282</v>
      </c>
      <c r="K81" t="s">
        <v>2031</v>
      </c>
    </row>
    <row r="82" spans="1:11" ht="28.8" x14ac:dyDescent="0.3">
      <c r="A82">
        <v>681</v>
      </c>
      <c r="B82" t="s">
        <v>1701</v>
      </c>
      <c r="C82" t="s">
        <v>2282</v>
      </c>
      <c r="D82" t="s">
        <v>1703</v>
      </c>
      <c r="E82" t="s">
        <v>736</v>
      </c>
      <c r="F82">
        <v>50</v>
      </c>
      <c r="G82" t="s">
        <v>1380</v>
      </c>
      <c r="H82" t="s">
        <v>532</v>
      </c>
      <c r="I82" t="s">
        <v>2282</v>
      </c>
      <c r="J82" s="1" t="s">
        <v>2012</v>
      </c>
      <c r="K82">
        <v>90</v>
      </c>
    </row>
    <row r="83" spans="1:11" x14ac:dyDescent="0.3">
      <c r="A83">
        <v>685</v>
      </c>
      <c r="B83" t="s">
        <v>1701</v>
      </c>
      <c r="C83" t="s">
        <v>2282</v>
      </c>
      <c r="D83" t="s">
        <v>614</v>
      </c>
      <c r="E83" t="s">
        <v>514</v>
      </c>
      <c r="F83">
        <v>0</v>
      </c>
      <c r="G83" t="s">
        <v>618</v>
      </c>
      <c r="H83" t="s">
        <v>532</v>
      </c>
      <c r="I83" t="s">
        <v>2282</v>
      </c>
      <c r="K83" t="s">
        <v>2031</v>
      </c>
    </row>
    <row r="84" spans="1:11" x14ac:dyDescent="0.3">
      <c r="A84">
        <v>818</v>
      </c>
      <c r="B84" t="s">
        <v>1701</v>
      </c>
      <c r="C84" t="s">
        <v>2282</v>
      </c>
      <c r="D84" t="s">
        <v>1714</v>
      </c>
      <c r="E84" t="s">
        <v>514</v>
      </c>
      <c r="F84">
        <v>100</v>
      </c>
      <c r="G84" t="s">
        <v>2067</v>
      </c>
      <c r="H84" t="s">
        <v>532</v>
      </c>
      <c r="I84" t="s">
        <v>2282</v>
      </c>
      <c r="J84" s="1" t="s">
        <v>2068</v>
      </c>
    </row>
    <row r="85" spans="1:11" x14ac:dyDescent="0.3">
      <c r="A85">
        <v>819</v>
      </c>
      <c r="B85" t="s">
        <v>1701</v>
      </c>
      <c r="C85" t="s">
        <v>2282</v>
      </c>
      <c r="D85" t="s">
        <v>614</v>
      </c>
      <c r="E85" t="s">
        <v>514</v>
      </c>
      <c r="F85">
        <v>0</v>
      </c>
      <c r="G85" t="s">
        <v>619</v>
      </c>
      <c r="H85" t="s">
        <v>532</v>
      </c>
      <c r="I85" t="s">
        <v>2282</v>
      </c>
      <c r="K85" t="s">
        <v>2031</v>
      </c>
    </row>
    <row r="86" spans="1:11" x14ac:dyDescent="0.3">
      <c r="A86">
        <v>820</v>
      </c>
      <c r="B86" t="s">
        <v>1701</v>
      </c>
      <c r="C86" t="s">
        <v>2282</v>
      </c>
      <c r="D86" t="s">
        <v>614</v>
      </c>
      <c r="E86" t="s">
        <v>514</v>
      </c>
      <c r="F86">
        <v>0</v>
      </c>
      <c r="G86" t="s">
        <v>620</v>
      </c>
      <c r="H86" t="s">
        <v>532</v>
      </c>
      <c r="I86" t="s">
        <v>2282</v>
      </c>
      <c r="K86" t="s">
        <v>2031</v>
      </c>
    </row>
    <row r="87" spans="1:11" ht="43.2" x14ac:dyDescent="0.3">
      <c r="A87">
        <v>821</v>
      </c>
      <c r="B87" t="s">
        <v>1701</v>
      </c>
      <c r="C87" t="s">
        <v>2282</v>
      </c>
      <c r="D87" t="s">
        <v>1714</v>
      </c>
      <c r="E87" t="s">
        <v>514</v>
      </c>
      <c r="F87">
        <v>100</v>
      </c>
      <c r="G87" t="s">
        <v>1379</v>
      </c>
      <c r="H87" t="s">
        <v>532</v>
      </c>
      <c r="I87" t="s">
        <v>2282</v>
      </c>
      <c r="J87" s="1" t="s">
        <v>2011</v>
      </c>
      <c r="K87" t="s">
        <v>2031</v>
      </c>
    </row>
    <row r="88" spans="1:11" ht="43.2" x14ac:dyDescent="0.3">
      <c r="A88">
        <v>822</v>
      </c>
      <c r="B88" t="s">
        <v>1701</v>
      </c>
      <c r="C88" t="s">
        <v>2282</v>
      </c>
      <c r="D88" t="s">
        <v>614</v>
      </c>
      <c r="E88" t="s">
        <v>514</v>
      </c>
      <c r="F88">
        <v>0</v>
      </c>
      <c r="G88" t="s">
        <v>1411</v>
      </c>
      <c r="H88" t="s">
        <v>532</v>
      </c>
      <c r="I88" t="s">
        <v>2282</v>
      </c>
      <c r="J88" s="1" t="s">
        <v>2010</v>
      </c>
      <c r="K88" t="s">
        <v>2031</v>
      </c>
    </row>
    <row r="89" spans="1:11" ht="28.8" x14ac:dyDescent="0.3">
      <c r="A89">
        <v>823</v>
      </c>
      <c r="B89" t="s">
        <v>1701</v>
      </c>
      <c r="C89" t="s">
        <v>2282</v>
      </c>
      <c r="D89" t="s">
        <v>614</v>
      </c>
      <c r="E89" t="s">
        <v>514</v>
      </c>
      <c r="F89">
        <v>0</v>
      </c>
      <c r="G89" t="s">
        <v>2265</v>
      </c>
      <c r="H89" t="s">
        <v>532</v>
      </c>
      <c r="I89" t="s">
        <v>2282</v>
      </c>
      <c r="J89" s="1" t="s">
        <v>2266</v>
      </c>
    </row>
    <row r="90" spans="1:11" ht="28.8" x14ac:dyDescent="0.3">
      <c r="A90">
        <v>824</v>
      </c>
      <c r="B90" t="s">
        <v>1701</v>
      </c>
      <c r="C90" t="s">
        <v>2282</v>
      </c>
      <c r="D90" t="s">
        <v>1714</v>
      </c>
      <c r="E90" t="s">
        <v>514</v>
      </c>
      <c r="F90">
        <v>100</v>
      </c>
      <c r="G90" t="s">
        <v>2069</v>
      </c>
      <c r="H90" t="s">
        <v>532</v>
      </c>
      <c r="I90" t="s">
        <v>2282</v>
      </c>
      <c r="J90" s="1" t="s">
        <v>2070</v>
      </c>
    </row>
    <row r="91" spans="1:11" ht="43.2" x14ac:dyDescent="0.3">
      <c r="A91">
        <v>825</v>
      </c>
      <c r="B91" t="s">
        <v>1701</v>
      </c>
      <c r="C91" t="s">
        <v>2282</v>
      </c>
      <c r="D91" t="s">
        <v>614</v>
      </c>
      <c r="E91" t="s">
        <v>514</v>
      </c>
      <c r="F91">
        <v>0</v>
      </c>
      <c r="G91" t="s">
        <v>621</v>
      </c>
      <c r="H91" t="s">
        <v>532</v>
      </c>
      <c r="I91" t="s">
        <v>2282</v>
      </c>
      <c r="J91" s="1" t="s">
        <v>2267</v>
      </c>
    </row>
    <row r="92" spans="1:11" ht="43.2" x14ac:dyDescent="0.3">
      <c r="A92">
        <v>826</v>
      </c>
      <c r="B92" t="s">
        <v>1701</v>
      </c>
      <c r="C92" t="s">
        <v>2282</v>
      </c>
      <c r="D92" t="s">
        <v>614</v>
      </c>
      <c r="E92" t="s">
        <v>514</v>
      </c>
      <c r="F92">
        <v>0</v>
      </c>
      <c r="G92" t="s">
        <v>2268</v>
      </c>
      <c r="H92" t="s">
        <v>532</v>
      </c>
      <c r="I92" t="s">
        <v>2282</v>
      </c>
      <c r="J92" s="1" t="s">
        <v>2267</v>
      </c>
    </row>
    <row r="93" spans="1:11" x14ac:dyDescent="0.3">
      <c r="A93">
        <v>827</v>
      </c>
      <c r="B93" t="s">
        <v>1701</v>
      </c>
      <c r="C93" t="s">
        <v>2282</v>
      </c>
      <c r="D93" t="s">
        <v>1714</v>
      </c>
      <c r="E93" t="s">
        <v>514</v>
      </c>
      <c r="F93">
        <v>100</v>
      </c>
      <c r="G93" t="s">
        <v>2071</v>
      </c>
      <c r="H93" t="s">
        <v>532</v>
      </c>
      <c r="I93" t="s">
        <v>2282</v>
      </c>
      <c r="J93" s="1" t="s">
        <v>2072</v>
      </c>
    </row>
    <row r="94" spans="1:11" x14ac:dyDescent="0.3">
      <c r="A94">
        <v>828</v>
      </c>
      <c r="B94" t="s">
        <v>1701</v>
      </c>
      <c r="C94" t="s">
        <v>2282</v>
      </c>
      <c r="D94" t="s">
        <v>614</v>
      </c>
      <c r="E94" t="s">
        <v>514</v>
      </c>
      <c r="F94">
        <v>0</v>
      </c>
      <c r="G94" t="s">
        <v>622</v>
      </c>
      <c r="H94" t="s">
        <v>532</v>
      </c>
      <c r="I94" t="s">
        <v>2282</v>
      </c>
      <c r="K94" t="s">
        <v>2031</v>
      </c>
    </row>
    <row r="95" spans="1:11" x14ac:dyDescent="0.3">
      <c r="A95">
        <v>829</v>
      </c>
      <c r="B95" t="s">
        <v>1701</v>
      </c>
      <c r="C95" t="s">
        <v>2282</v>
      </c>
      <c r="D95" t="s">
        <v>614</v>
      </c>
      <c r="E95" t="s">
        <v>514</v>
      </c>
      <c r="F95">
        <v>0</v>
      </c>
      <c r="G95" t="s">
        <v>623</v>
      </c>
      <c r="H95" t="s">
        <v>532</v>
      </c>
      <c r="I95" t="s">
        <v>2282</v>
      </c>
      <c r="K95" t="s">
        <v>2031</v>
      </c>
    </row>
    <row r="96" spans="1:11" x14ac:dyDescent="0.3">
      <c r="A96">
        <v>830</v>
      </c>
      <c r="B96" t="s">
        <v>1701</v>
      </c>
      <c r="C96" t="s">
        <v>2282</v>
      </c>
      <c r="D96" t="s">
        <v>1714</v>
      </c>
      <c r="E96" t="s">
        <v>514</v>
      </c>
      <c r="F96">
        <v>100</v>
      </c>
      <c r="G96" t="s">
        <v>584</v>
      </c>
      <c r="H96" t="s">
        <v>532</v>
      </c>
      <c r="I96" t="s">
        <v>2282</v>
      </c>
      <c r="K96" t="s">
        <v>2031</v>
      </c>
    </row>
    <row r="97" spans="1:11" x14ac:dyDescent="0.3">
      <c r="A97">
        <v>833</v>
      </c>
      <c r="B97" t="s">
        <v>1701</v>
      </c>
      <c r="C97" t="s">
        <v>2282</v>
      </c>
      <c r="D97" t="s">
        <v>1714</v>
      </c>
      <c r="E97" t="s">
        <v>514</v>
      </c>
      <c r="F97">
        <v>100</v>
      </c>
      <c r="G97" t="s">
        <v>585</v>
      </c>
      <c r="H97" t="s">
        <v>532</v>
      </c>
      <c r="I97" t="s">
        <v>2282</v>
      </c>
      <c r="K97" t="s">
        <v>2031</v>
      </c>
    </row>
    <row r="98" spans="1:11" x14ac:dyDescent="0.3">
      <c r="A98">
        <v>836</v>
      </c>
      <c r="B98" t="s">
        <v>1701</v>
      </c>
      <c r="C98" t="s">
        <v>2282</v>
      </c>
      <c r="D98" t="s">
        <v>1714</v>
      </c>
      <c r="E98" t="s">
        <v>514</v>
      </c>
      <c r="F98">
        <v>100</v>
      </c>
      <c r="G98" t="s">
        <v>586</v>
      </c>
      <c r="H98" t="s">
        <v>532</v>
      </c>
      <c r="I98" t="s">
        <v>2282</v>
      </c>
      <c r="K98" t="s">
        <v>2031</v>
      </c>
    </row>
    <row r="99" spans="1:11" x14ac:dyDescent="0.3">
      <c r="A99">
        <v>839</v>
      </c>
      <c r="B99" t="s">
        <v>1701</v>
      </c>
      <c r="C99" t="s">
        <v>2282</v>
      </c>
      <c r="D99" t="s">
        <v>1714</v>
      </c>
      <c r="E99" t="s">
        <v>514</v>
      </c>
      <c r="F99">
        <v>100</v>
      </c>
      <c r="G99" t="s">
        <v>587</v>
      </c>
      <c r="H99" t="s">
        <v>532</v>
      </c>
      <c r="I99" t="s">
        <v>2282</v>
      </c>
      <c r="K99" t="s">
        <v>2031</v>
      </c>
    </row>
    <row r="100" spans="1:11" x14ac:dyDescent="0.3">
      <c r="A100">
        <v>845</v>
      </c>
      <c r="B100" t="s">
        <v>1701</v>
      </c>
      <c r="C100" t="s">
        <v>2282</v>
      </c>
      <c r="D100" t="s">
        <v>1714</v>
      </c>
      <c r="E100" t="s">
        <v>514</v>
      </c>
      <c r="F100">
        <v>100</v>
      </c>
      <c r="G100" t="s">
        <v>588</v>
      </c>
      <c r="H100" t="s">
        <v>532</v>
      </c>
      <c r="I100" t="s">
        <v>2282</v>
      </c>
      <c r="K100" t="s">
        <v>2031</v>
      </c>
    </row>
    <row r="101" spans="1:11" ht="100.8" x14ac:dyDescent="0.3">
      <c r="A101">
        <v>870</v>
      </c>
      <c r="B101" t="s">
        <v>1701</v>
      </c>
      <c r="C101" t="s">
        <v>2282</v>
      </c>
      <c r="D101" t="s">
        <v>1714</v>
      </c>
      <c r="E101" t="s">
        <v>514</v>
      </c>
      <c r="F101">
        <v>0</v>
      </c>
      <c r="G101" t="s">
        <v>1554</v>
      </c>
      <c r="H101" t="s">
        <v>532</v>
      </c>
      <c r="I101" t="s">
        <v>2282</v>
      </c>
      <c r="J101" s="1" t="s">
        <v>2009</v>
      </c>
      <c r="K101" t="s">
        <v>2031</v>
      </c>
    </row>
    <row r="102" spans="1:11" ht="129.6" x14ac:dyDescent="0.3">
      <c r="A102">
        <v>871</v>
      </c>
      <c r="B102" t="s">
        <v>1701</v>
      </c>
      <c r="C102" t="s">
        <v>2282</v>
      </c>
      <c r="D102" t="s">
        <v>614</v>
      </c>
      <c r="E102" t="s">
        <v>514</v>
      </c>
      <c r="F102">
        <v>0</v>
      </c>
      <c r="G102" t="s">
        <v>1553</v>
      </c>
      <c r="H102" t="s">
        <v>532</v>
      </c>
      <c r="I102" s="45" t="s">
        <v>2275</v>
      </c>
      <c r="J102" s="1" t="s">
        <v>2008</v>
      </c>
      <c r="K102" t="s">
        <v>2031</v>
      </c>
    </row>
    <row r="103" spans="1:11" ht="100.8" x14ac:dyDescent="0.3">
      <c r="A103">
        <v>872</v>
      </c>
      <c r="B103" t="s">
        <v>1701</v>
      </c>
      <c r="C103" t="s">
        <v>2282</v>
      </c>
      <c r="D103" t="s">
        <v>614</v>
      </c>
      <c r="E103" t="s">
        <v>514</v>
      </c>
      <c r="F103">
        <v>0</v>
      </c>
      <c r="G103" t="s">
        <v>1552</v>
      </c>
      <c r="H103" t="s">
        <v>532</v>
      </c>
      <c r="I103" t="s">
        <v>2282</v>
      </c>
      <c r="J103" s="1" t="s">
        <v>2007</v>
      </c>
      <c r="K103" t="s">
        <v>2031</v>
      </c>
    </row>
    <row r="104" spans="1:11" ht="144" x14ac:dyDescent="0.3">
      <c r="A104">
        <v>873</v>
      </c>
      <c r="B104" t="s">
        <v>1701</v>
      </c>
      <c r="C104" t="s">
        <v>2282</v>
      </c>
      <c r="D104" t="s">
        <v>1714</v>
      </c>
      <c r="E104" t="s">
        <v>514</v>
      </c>
      <c r="F104">
        <v>0</v>
      </c>
      <c r="G104" t="s">
        <v>1551</v>
      </c>
      <c r="H104" t="s">
        <v>532</v>
      </c>
      <c r="I104" t="s">
        <v>2282</v>
      </c>
      <c r="J104" s="1" t="s">
        <v>2006</v>
      </c>
      <c r="K104" t="s">
        <v>2031</v>
      </c>
    </row>
    <row r="105" spans="1:11" ht="129.6" x14ac:dyDescent="0.3">
      <c r="A105">
        <v>874</v>
      </c>
      <c r="B105" t="s">
        <v>1701</v>
      </c>
      <c r="C105" t="s">
        <v>2282</v>
      </c>
      <c r="D105" t="s">
        <v>614</v>
      </c>
      <c r="E105" t="s">
        <v>514</v>
      </c>
      <c r="F105">
        <v>0</v>
      </c>
      <c r="G105" t="s">
        <v>1550</v>
      </c>
      <c r="H105" t="s">
        <v>532</v>
      </c>
      <c r="I105" s="45" t="s">
        <v>2275</v>
      </c>
      <c r="J105" s="1" t="s">
        <v>2005</v>
      </c>
      <c r="K105" t="s">
        <v>2031</v>
      </c>
    </row>
    <row r="106" spans="1:11" ht="129.6" x14ac:dyDescent="0.3">
      <c r="A106">
        <v>875</v>
      </c>
      <c r="B106" t="s">
        <v>1701</v>
      </c>
      <c r="C106" t="s">
        <v>2282</v>
      </c>
      <c r="D106" t="s">
        <v>614</v>
      </c>
      <c r="E106" t="s">
        <v>514</v>
      </c>
      <c r="F106">
        <v>0</v>
      </c>
      <c r="G106" t="s">
        <v>1549</v>
      </c>
      <c r="H106" t="s">
        <v>532</v>
      </c>
      <c r="I106" t="s">
        <v>2282</v>
      </c>
      <c r="J106" s="1" t="s">
        <v>2004</v>
      </c>
      <c r="K106" t="s">
        <v>2031</v>
      </c>
    </row>
    <row r="107" spans="1:11" ht="115.2" x14ac:dyDescent="0.3">
      <c r="A107">
        <v>876</v>
      </c>
      <c r="B107" t="s">
        <v>1701</v>
      </c>
      <c r="C107" t="s">
        <v>2282</v>
      </c>
      <c r="D107" t="s">
        <v>1714</v>
      </c>
      <c r="E107" t="s">
        <v>514</v>
      </c>
      <c r="F107">
        <v>100</v>
      </c>
      <c r="G107" t="s">
        <v>1548</v>
      </c>
      <c r="H107" t="s">
        <v>532</v>
      </c>
      <c r="I107" t="s">
        <v>2282</v>
      </c>
      <c r="J107" s="1" t="s">
        <v>2003</v>
      </c>
      <c r="K107" t="s">
        <v>2031</v>
      </c>
    </row>
    <row r="108" spans="1:11" ht="57.6" x14ac:dyDescent="0.3">
      <c r="A108">
        <v>877</v>
      </c>
      <c r="B108" t="s">
        <v>1701</v>
      </c>
      <c r="C108" t="s">
        <v>2282</v>
      </c>
      <c r="D108" t="s">
        <v>1703</v>
      </c>
      <c r="E108" t="s">
        <v>736</v>
      </c>
      <c r="F108">
        <v>100</v>
      </c>
      <c r="G108" t="s">
        <v>1120</v>
      </c>
      <c r="H108" t="s">
        <v>532</v>
      </c>
      <c r="I108" s="45" t="s">
        <v>2275</v>
      </c>
      <c r="J108" s="1" t="s">
        <v>2002</v>
      </c>
      <c r="K108">
        <v>90</v>
      </c>
    </row>
    <row r="109" spans="1:11" ht="144" x14ac:dyDescent="0.3">
      <c r="A109">
        <v>878</v>
      </c>
      <c r="B109" t="s">
        <v>1701</v>
      </c>
      <c r="C109" t="s">
        <v>2282</v>
      </c>
      <c r="D109" t="s">
        <v>625</v>
      </c>
      <c r="E109" t="s">
        <v>736</v>
      </c>
      <c r="F109">
        <v>100</v>
      </c>
      <c r="G109" t="s">
        <v>1547</v>
      </c>
      <c r="H109" t="s">
        <v>532</v>
      </c>
      <c r="I109" t="s">
        <v>2282</v>
      </c>
      <c r="J109" s="1" t="s">
        <v>2001</v>
      </c>
      <c r="K109">
        <v>90</v>
      </c>
    </row>
    <row r="110" spans="1:11" ht="43.2" x14ac:dyDescent="0.3">
      <c r="A110">
        <v>879</v>
      </c>
      <c r="B110" t="s">
        <v>1701</v>
      </c>
      <c r="C110" t="s">
        <v>2282</v>
      </c>
      <c r="D110" t="s">
        <v>1714</v>
      </c>
      <c r="E110" t="s">
        <v>514</v>
      </c>
      <c r="F110">
        <v>100</v>
      </c>
      <c r="G110" t="s">
        <v>1555</v>
      </c>
      <c r="H110" t="s">
        <v>532</v>
      </c>
      <c r="I110" t="s">
        <v>2282</v>
      </c>
      <c r="J110" s="1" t="s">
        <v>2000</v>
      </c>
      <c r="K110" t="s">
        <v>2031</v>
      </c>
    </row>
    <row r="111" spans="1:11" ht="57.6" x14ac:dyDescent="0.3">
      <c r="A111">
        <v>880</v>
      </c>
      <c r="B111" t="s">
        <v>1701</v>
      </c>
      <c r="C111" t="s">
        <v>2282</v>
      </c>
      <c r="D111" t="s">
        <v>1703</v>
      </c>
      <c r="E111" t="s">
        <v>514</v>
      </c>
      <c r="F111">
        <v>100</v>
      </c>
      <c r="G111" t="s">
        <v>1119</v>
      </c>
      <c r="H111" t="s">
        <v>532</v>
      </c>
      <c r="I111" s="45" t="s">
        <v>2275</v>
      </c>
      <c r="J111" s="1" t="s">
        <v>1999</v>
      </c>
      <c r="K111">
        <v>90</v>
      </c>
    </row>
    <row r="112" spans="1:11" ht="57.6" x14ac:dyDescent="0.3">
      <c r="A112">
        <v>881</v>
      </c>
      <c r="B112" t="s">
        <v>1701</v>
      </c>
      <c r="C112" t="s">
        <v>2282</v>
      </c>
      <c r="D112" t="s">
        <v>625</v>
      </c>
      <c r="E112" t="s">
        <v>514</v>
      </c>
      <c r="F112">
        <v>100</v>
      </c>
      <c r="G112" t="s">
        <v>1118</v>
      </c>
      <c r="H112" t="s">
        <v>532</v>
      </c>
      <c r="I112" t="s">
        <v>2282</v>
      </c>
      <c r="J112" s="1" t="s">
        <v>1998</v>
      </c>
      <c r="K112">
        <v>90</v>
      </c>
    </row>
    <row r="113" spans="1:11" x14ac:dyDescent="0.3">
      <c r="A113">
        <v>882</v>
      </c>
      <c r="B113" t="s">
        <v>1701</v>
      </c>
      <c r="C113" t="s">
        <v>2282</v>
      </c>
      <c r="D113" t="s">
        <v>555</v>
      </c>
      <c r="E113" t="s">
        <v>514</v>
      </c>
      <c r="F113">
        <v>100</v>
      </c>
      <c r="G113" t="s">
        <v>1306</v>
      </c>
      <c r="H113" t="s">
        <v>532</v>
      </c>
      <c r="I113" t="s">
        <v>2282</v>
      </c>
      <c r="J113" s="1" t="s">
        <v>1997</v>
      </c>
      <c r="K113" t="s">
        <v>2031</v>
      </c>
    </row>
    <row r="114" spans="1:11" x14ac:dyDescent="0.3">
      <c r="A114">
        <v>883</v>
      </c>
      <c r="B114" t="s">
        <v>1701</v>
      </c>
      <c r="C114" t="s">
        <v>2282</v>
      </c>
      <c r="D114" t="s">
        <v>555</v>
      </c>
      <c r="E114" t="s">
        <v>514</v>
      </c>
      <c r="F114">
        <v>100</v>
      </c>
      <c r="G114" t="s">
        <v>1308</v>
      </c>
      <c r="H114" t="s">
        <v>532</v>
      </c>
      <c r="I114" t="s">
        <v>2282</v>
      </c>
      <c r="J114" s="1" t="s">
        <v>1996</v>
      </c>
      <c r="K114" t="s">
        <v>2031</v>
      </c>
    </row>
    <row r="115" spans="1:11" ht="43.2" x14ac:dyDescent="0.3">
      <c r="A115">
        <v>903</v>
      </c>
      <c r="B115" t="s">
        <v>1701</v>
      </c>
      <c r="C115" t="s">
        <v>2282</v>
      </c>
      <c r="D115" t="s">
        <v>555</v>
      </c>
      <c r="E115" t="s">
        <v>514</v>
      </c>
      <c r="F115">
        <v>100</v>
      </c>
      <c r="G115" t="s">
        <v>1294</v>
      </c>
      <c r="H115" t="s">
        <v>550</v>
      </c>
      <c r="I115" t="s">
        <v>2282</v>
      </c>
      <c r="J115" s="1" t="s">
        <v>447</v>
      </c>
      <c r="K115" t="s">
        <v>2031</v>
      </c>
    </row>
    <row r="116" spans="1:11" ht="43.2" x14ac:dyDescent="0.3">
      <c r="A116">
        <v>904</v>
      </c>
      <c r="B116" t="s">
        <v>1701</v>
      </c>
      <c r="C116" t="s">
        <v>2282</v>
      </c>
      <c r="D116" t="s">
        <v>555</v>
      </c>
      <c r="E116" t="s">
        <v>514</v>
      </c>
      <c r="F116">
        <v>100</v>
      </c>
      <c r="G116" t="s">
        <v>1292</v>
      </c>
      <c r="H116" t="s">
        <v>550</v>
      </c>
      <c r="I116" t="s">
        <v>2282</v>
      </c>
      <c r="J116" s="1" t="s">
        <v>1293</v>
      </c>
      <c r="K116" t="s">
        <v>2031</v>
      </c>
    </row>
    <row r="117" spans="1:11" ht="43.2" x14ac:dyDescent="0.3">
      <c r="A117">
        <v>905</v>
      </c>
      <c r="B117" t="s">
        <v>1701</v>
      </c>
      <c r="C117" t="s">
        <v>2282</v>
      </c>
      <c r="D117" t="s">
        <v>555</v>
      </c>
      <c r="E117" t="s">
        <v>514</v>
      </c>
      <c r="F117">
        <v>100</v>
      </c>
      <c r="G117" t="s">
        <v>1295</v>
      </c>
      <c r="H117" t="s">
        <v>550</v>
      </c>
      <c r="I117" t="s">
        <v>2282</v>
      </c>
      <c r="J117" s="1" t="s">
        <v>1296</v>
      </c>
      <c r="K117" t="s">
        <v>2031</v>
      </c>
    </row>
    <row r="118" spans="1:11" ht="115.2" x14ac:dyDescent="0.3">
      <c r="A118">
        <v>909</v>
      </c>
      <c r="B118" t="s">
        <v>1701</v>
      </c>
      <c r="C118" t="s">
        <v>2282</v>
      </c>
      <c r="D118" t="s">
        <v>555</v>
      </c>
      <c r="E118" t="s">
        <v>514</v>
      </c>
      <c r="F118">
        <v>100</v>
      </c>
      <c r="G118" t="s">
        <v>448</v>
      </c>
      <c r="H118" t="s">
        <v>532</v>
      </c>
      <c r="I118" t="s">
        <v>2282</v>
      </c>
      <c r="J118" s="1" t="s">
        <v>1066</v>
      </c>
      <c r="K118" t="s">
        <v>2031</v>
      </c>
    </row>
    <row r="119" spans="1:11" x14ac:dyDescent="0.3">
      <c r="A119">
        <v>918</v>
      </c>
      <c r="B119" t="s">
        <v>1701</v>
      </c>
      <c r="C119" t="s">
        <v>2282</v>
      </c>
      <c r="D119" t="s">
        <v>555</v>
      </c>
      <c r="E119" t="s">
        <v>514</v>
      </c>
      <c r="F119">
        <v>100</v>
      </c>
      <c r="G119" t="s">
        <v>560</v>
      </c>
      <c r="H119" t="s">
        <v>550</v>
      </c>
      <c r="I119" t="s">
        <v>2282</v>
      </c>
      <c r="K119" t="s">
        <v>2031</v>
      </c>
    </row>
    <row r="120" spans="1:11" ht="86.4" x14ac:dyDescent="0.3">
      <c r="A120">
        <v>919</v>
      </c>
      <c r="B120" t="s">
        <v>1701</v>
      </c>
      <c r="C120" t="s">
        <v>2282</v>
      </c>
      <c r="D120" t="s">
        <v>555</v>
      </c>
      <c r="E120" t="s">
        <v>514</v>
      </c>
      <c r="F120">
        <v>100</v>
      </c>
      <c r="G120" t="s">
        <v>2033</v>
      </c>
      <c r="H120" t="s">
        <v>532</v>
      </c>
      <c r="I120" t="s">
        <v>2282</v>
      </c>
      <c r="J120" s="1" t="s">
        <v>2034</v>
      </c>
    </row>
    <row r="121" spans="1:11" ht="86.4" x14ac:dyDescent="0.3">
      <c r="A121">
        <v>920</v>
      </c>
      <c r="B121" t="s">
        <v>1701</v>
      </c>
      <c r="C121" t="s">
        <v>2282</v>
      </c>
      <c r="D121" t="s">
        <v>555</v>
      </c>
      <c r="E121" t="s">
        <v>514</v>
      </c>
      <c r="F121">
        <v>100</v>
      </c>
      <c r="G121" t="s">
        <v>561</v>
      </c>
      <c r="H121" t="s">
        <v>532</v>
      </c>
      <c r="I121" t="s">
        <v>2282</v>
      </c>
      <c r="J121" s="1" t="s">
        <v>2035</v>
      </c>
    </row>
    <row r="122" spans="1:11" x14ac:dyDescent="0.3">
      <c r="A122">
        <v>921</v>
      </c>
      <c r="B122" t="s">
        <v>1701</v>
      </c>
      <c r="C122" t="s">
        <v>2282</v>
      </c>
      <c r="D122" t="s">
        <v>555</v>
      </c>
      <c r="E122" t="s">
        <v>514</v>
      </c>
      <c r="F122">
        <v>100</v>
      </c>
      <c r="G122" t="s">
        <v>562</v>
      </c>
      <c r="H122" t="s">
        <v>550</v>
      </c>
      <c r="I122" t="s">
        <v>2282</v>
      </c>
      <c r="K122" t="s">
        <v>2031</v>
      </c>
    </row>
    <row r="123" spans="1:11" ht="57.6" x14ac:dyDescent="0.3">
      <c r="A123">
        <v>923</v>
      </c>
      <c r="B123" t="s">
        <v>1701</v>
      </c>
      <c r="C123" t="s">
        <v>2282</v>
      </c>
      <c r="D123" t="s">
        <v>555</v>
      </c>
      <c r="E123" t="s">
        <v>514</v>
      </c>
      <c r="F123">
        <v>100</v>
      </c>
      <c r="G123" t="s">
        <v>2036</v>
      </c>
      <c r="H123" t="s">
        <v>532</v>
      </c>
      <c r="I123" t="s">
        <v>2282</v>
      </c>
      <c r="J123" s="1" t="s">
        <v>2037</v>
      </c>
    </row>
    <row r="124" spans="1:11" x14ac:dyDescent="0.3">
      <c r="A124">
        <v>929</v>
      </c>
      <c r="B124" t="s">
        <v>1701</v>
      </c>
      <c r="C124" t="s">
        <v>2282</v>
      </c>
      <c r="D124" t="s">
        <v>555</v>
      </c>
      <c r="E124" t="s">
        <v>514</v>
      </c>
      <c r="F124">
        <v>100</v>
      </c>
      <c r="G124" t="s">
        <v>563</v>
      </c>
      <c r="H124" t="s">
        <v>532</v>
      </c>
      <c r="I124" t="s">
        <v>2282</v>
      </c>
      <c r="K124" t="s">
        <v>2031</v>
      </c>
    </row>
    <row r="125" spans="1:11" ht="57.6" x14ac:dyDescent="0.3">
      <c r="A125">
        <v>930</v>
      </c>
      <c r="B125" t="s">
        <v>1701</v>
      </c>
      <c r="C125" t="s">
        <v>2282</v>
      </c>
      <c r="D125" t="s">
        <v>555</v>
      </c>
      <c r="E125" t="s">
        <v>514</v>
      </c>
      <c r="F125">
        <v>100</v>
      </c>
      <c r="G125" t="s">
        <v>1303</v>
      </c>
      <c r="H125" t="s">
        <v>550</v>
      </c>
      <c r="I125" t="s">
        <v>2282</v>
      </c>
      <c r="J125" s="1" t="s">
        <v>1304</v>
      </c>
      <c r="K125" t="s">
        <v>2031</v>
      </c>
    </row>
    <row r="126" spans="1:11" ht="43.2" x14ac:dyDescent="0.3">
      <c r="A126">
        <v>931</v>
      </c>
      <c r="B126" t="s">
        <v>1701</v>
      </c>
      <c r="C126" t="s">
        <v>2282</v>
      </c>
      <c r="D126" t="s">
        <v>555</v>
      </c>
      <c r="E126" t="s">
        <v>514</v>
      </c>
      <c r="F126">
        <v>100</v>
      </c>
      <c r="G126" t="s">
        <v>1142</v>
      </c>
      <c r="H126" t="s">
        <v>524</v>
      </c>
      <c r="I126" t="s">
        <v>2282</v>
      </c>
      <c r="J126" s="1" t="s">
        <v>407</v>
      </c>
      <c r="K126" t="s">
        <v>2031</v>
      </c>
    </row>
    <row r="127" spans="1:11" ht="43.2" x14ac:dyDescent="0.3">
      <c r="A127">
        <v>935</v>
      </c>
      <c r="B127" t="s">
        <v>1701</v>
      </c>
      <c r="C127" t="s">
        <v>2282</v>
      </c>
      <c r="D127" t="s">
        <v>555</v>
      </c>
      <c r="E127" t="s">
        <v>514</v>
      </c>
      <c r="F127">
        <v>100</v>
      </c>
      <c r="G127" t="s">
        <v>1287</v>
      </c>
      <c r="H127" t="s">
        <v>550</v>
      </c>
      <c r="I127" t="s">
        <v>2282</v>
      </c>
      <c r="J127" s="1" t="s">
        <v>1288</v>
      </c>
      <c r="K127" t="s">
        <v>2031</v>
      </c>
    </row>
    <row r="128" spans="1:11" ht="43.2" x14ac:dyDescent="0.3">
      <c r="A128">
        <v>936</v>
      </c>
      <c r="B128" t="s">
        <v>1701</v>
      </c>
      <c r="C128" t="s">
        <v>2282</v>
      </c>
      <c r="D128" t="s">
        <v>555</v>
      </c>
      <c r="E128" t="s">
        <v>514</v>
      </c>
      <c r="F128">
        <v>100</v>
      </c>
      <c r="G128" t="s">
        <v>1285</v>
      </c>
      <c r="H128" t="s">
        <v>550</v>
      </c>
      <c r="I128" t="s">
        <v>2282</v>
      </c>
      <c r="J128" s="1" t="s">
        <v>1286</v>
      </c>
      <c r="K128" t="s">
        <v>2031</v>
      </c>
    </row>
    <row r="129" spans="1:11" x14ac:dyDescent="0.3">
      <c r="A129">
        <v>937</v>
      </c>
      <c r="B129" t="s">
        <v>1705</v>
      </c>
      <c r="C129" t="s">
        <v>2282</v>
      </c>
      <c r="D129" t="s">
        <v>555</v>
      </c>
      <c r="E129" t="s">
        <v>514</v>
      </c>
      <c r="F129">
        <v>100</v>
      </c>
      <c r="G129" t="s">
        <v>1421</v>
      </c>
      <c r="H129" t="s">
        <v>550</v>
      </c>
      <c r="I129" t="s">
        <v>2282</v>
      </c>
      <c r="J129" s="1" t="s">
        <v>2038</v>
      </c>
    </row>
    <row r="130" spans="1:11" x14ac:dyDescent="0.3">
      <c r="A130">
        <v>938</v>
      </c>
      <c r="B130" t="s">
        <v>1705</v>
      </c>
      <c r="C130" t="s">
        <v>2282</v>
      </c>
      <c r="D130" t="s">
        <v>555</v>
      </c>
      <c r="E130" t="s">
        <v>514</v>
      </c>
      <c r="F130">
        <v>100</v>
      </c>
      <c r="G130" t="s">
        <v>1422</v>
      </c>
      <c r="H130" t="s">
        <v>550</v>
      </c>
      <c r="I130" t="s">
        <v>2282</v>
      </c>
      <c r="J130" s="1" t="s">
        <v>2038</v>
      </c>
    </row>
    <row r="131" spans="1:11" x14ac:dyDescent="0.3">
      <c r="A131">
        <v>939</v>
      </c>
      <c r="B131" t="s">
        <v>1705</v>
      </c>
      <c r="C131" t="s">
        <v>2282</v>
      </c>
      <c r="D131" t="s">
        <v>555</v>
      </c>
      <c r="E131" t="s">
        <v>514</v>
      </c>
      <c r="F131">
        <v>100</v>
      </c>
      <c r="G131" t="s">
        <v>1423</v>
      </c>
      <c r="H131" t="s">
        <v>550</v>
      </c>
      <c r="I131" t="s">
        <v>2282</v>
      </c>
      <c r="J131" s="1" t="s">
        <v>2038</v>
      </c>
    </row>
    <row r="132" spans="1:11" ht="72" x14ac:dyDescent="0.3">
      <c r="A132">
        <v>940</v>
      </c>
      <c r="B132" t="s">
        <v>1701</v>
      </c>
      <c r="C132" t="s">
        <v>2282</v>
      </c>
      <c r="D132" t="s">
        <v>555</v>
      </c>
      <c r="E132" t="s">
        <v>514</v>
      </c>
      <c r="F132">
        <v>100</v>
      </c>
      <c r="G132" t="s">
        <v>564</v>
      </c>
      <c r="H132" t="s">
        <v>550</v>
      </c>
      <c r="I132" t="s">
        <v>2282</v>
      </c>
      <c r="J132" s="1" t="s">
        <v>2039</v>
      </c>
    </row>
    <row r="133" spans="1:11" ht="72" x14ac:dyDescent="0.3">
      <c r="A133">
        <v>941</v>
      </c>
      <c r="B133" t="s">
        <v>1701</v>
      </c>
      <c r="C133" t="s">
        <v>2282</v>
      </c>
      <c r="D133" t="s">
        <v>555</v>
      </c>
      <c r="E133" t="s">
        <v>514</v>
      </c>
      <c r="F133">
        <v>100</v>
      </c>
      <c r="G133" t="s">
        <v>2040</v>
      </c>
      <c r="H133" t="s">
        <v>550</v>
      </c>
      <c r="I133" t="s">
        <v>2282</v>
      </c>
      <c r="J133" s="1" t="s">
        <v>2041</v>
      </c>
    </row>
    <row r="134" spans="1:11" ht="28.8" x14ac:dyDescent="0.3">
      <c r="A134">
        <v>944</v>
      </c>
      <c r="B134" t="s">
        <v>1701</v>
      </c>
      <c r="C134" t="s">
        <v>2282</v>
      </c>
      <c r="D134" t="s">
        <v>555</v>
      </c>
      <c r="E134" t="s">
        <v>514</v>
      </c>
      <c r="F134">
        <v>100</v>
      </c>
      <c r="G134" t="s">
        <v>1281</v>
      </c>
      <c r="H134" t="s">
        <v>550</v>
      </c>
      <c r="I134" t="s">
        <v>2282</v>
      </c>
      <c r="J134" s="1" t="s">
        <v>1282</v>
      </c>
      <c r="K134" t="s">
        <v>2031</v>
      </c>
    </row>
    <row r="135" spans="1:11" ht="43.2" x14ac:dyDescent="0.3">
      <c r="A135">
        <v>946</v>
      </c>
      <c r="B135" t="s">
        <v>1701</v>
      </c>
      <c r="C135" t="s">
        <v>2282</v>
      </c>
      <c r="D135" t="s">
        <v>555</v>
      </c>
      <c r="E135" t="s">
        <v>514</v>
      </c>
      <c r="F135">
        <v>100</v>
      </c>
      <c r="G135" t="s">
        <v>1290</v>
      </c>
      <c r="H135" t="s">
        <v>532</v>
      </c>
      <c r="I135" t="s">
        <v>2282</v>
      </c>
      <c r="J135" s="1" t="s">
        <v>1291</v>
      </c>
      <c r="K135" t="s">
        <v>2031</v>
      </c>
    </row>
    <row r="136" spans="1:11" ht="43.2" x14ac:dyDescent="0.3">
      <c r="A136">
        <v>947</v>
      </c>
      <c r="B136" t="s">
        <v>1701</v>
      </c>
      <c r="C136" t="s">
        <v>2282</v>
      </c>
      <c r="D136" t="s">
        <v>555</v>
      </c>
      <c r="E136" t="s">
        <v>514</v>
      </c>
      <c r="F136">
        <v>100</v>
      </c>
      <c r="G136" t="s">
        <v>1299</v>
      </c>
      <c r="H136" t="s">
        <v>532</v>
      </c>
      <c r="I136" t="s">
        <v>2282</v>
      </c>
      <c r="J136" s="1" t="s">
        <v>1300</v>
      </c>
      <c r="K136" t="s">
        <v>2031</v>
      </c>
    </row>
    <row r="137" spans="1:11" ht="43.2" x14ac:dyDescent="0.3">
      <c r="A137">
        <v>948</v>
      </c>
      <c r="B137" t="s">
        <v>1701</v>
      </c>
      <c r="C137" t="s">
        <v>2282</v>
      </c>
      <c r="D137" t="s">
        <v>555</v>
      </c>
      <c r="E137" t="s">
        <v>514</v>
      </c>
      <c r="F137">
        <v>100</v>
      </c>
      <c r="G137" t="s">
        <v>1297</v>
      </c>
      <c r="H137" t="s">
        <v>532</v>
      </c>
      <c r="I137" t="s">
        <v>2282</v>
      </c>
      <c r="J137" s="1" t="s">
        <v>1298</v>
      </c>
      <c r="K137" t="s">
        <v>2031</v>
      </c>
    </row>
    <row r="138" spans="1:11" x14ac:dyDescent="0.3">
      <c r="A138">
        <v>949</v>
      </c>
      <c r="B138" t="s">
        <v>1705</v>
      </c>
      <c r="C138" t="s">
        <v>2282</v>
      </c>
      <c r="D138" t="s">
        <v>555</v>
      </c>
      <c r="E138" t="s">
        <v>514</v>
      </c>
      <c r="F138">
        <v>100</v>
      </c>
      <c r="G138" t="s">
        <v>1418</v>
      </c>
      <c r="H138" t="s">
        <v>550</v>
      </c>
      <c r="I138" t="s">
        <v>2282</v>
      </c>
      <c r="J138" s="1" t="s">
        <v>1419</v>
      </c>
    </row>
    <row r="139" spans="1:11" ht="57.6" x14ac:dyDescent="0.3">
      <c r="A139">
        <v>950</v>
      </c>
      <c r="B139" t="s">
        <v>1701</v>
      </c>
      <c r="C139" t="s">
        <v>2282</v>
      </c>
      <c r="D139" t="s">
        <v>555</v>
      </c>
      <c r="E139" t="s">
        <v>514</v>
      </c>
      <c r="F139">
        <v>100</v>
      </c>
      <c r="G139" t="s">
        <v>1301</v>
      </c>
      <c r="H139" t="s">
        <v>550</v>
      </c>
      <c r="I139" t="s">
        <v>2282</v>
      </c>
      <c r="J139" s="1" t="s">
        <v>1302</v>
      </c>
      <c r="K139" t="s">
        <v>2031</v>
      </c>
    </row>
    <row r="140" spans="1:11" ht="57.6" x14ac:dyDescent="0.3">
      <c r="A140">
        <v>951</v>
      </c>
      <c r="B140" t="s">
        <v>1701</v>
      </c>
      <c r="C140" t="s">
        <v>2282</v>
      </c>
      <c r="D140" t="s">
        <v>555</v>
      </c>
      <c r="E140" t="s">
        <v>514</v>
      </c>
      <c r="F140">
        <v>100</v>
      </c>
      <c r="G140" t="s">
        <v>1283</v>
      </c>
      <c r="H140" t="s">
        <v>550</v>
      </c>
      <c r="I140" t="s">
        <v>2282</v>
      </c>
      <c r="J140" s="1" t="s">
        <v>1284</v>
      </c>
      <c r="K140" t="s">
        <v>2031</v>
      </c>
    </row>
    <row r="141" spans="1:11" x14ac:dyDescent="0.3">
      <c r="A141">
        <v>952</v>
      </c>
      <c r="B141" t="s">
        <v>1701</v>
      </c>
      <c r="C141" t="s">
        <v>2282</v>
      </c>
      <c r="D141" t="s">
        <v>555</v>
      </c>
      <c r="E141" t="s">
        <v>514</v>
      </c>
      <c r="F141">
        <v>100</v>
      </c>
      <c r="G141" t="s">
        <v>565</v>
      </c>
      <c r="H141" t="s">
        <v>532</v>
      </c>
      <c r="I141" t="s">
        <v>2282</v>
      </c>
      <c r="K141" t="s">
        <v>2031</v>
      </c>
    </row>
    <row r="142" spans="1:11" ht="28.8" x14ac:dyDescent="0.3">
      <c r="A142">
        <v>955</v>
      </c>
      <c r="B142" t="s">
        <v>1701</v>
      </c>
      <c r="C142" t="s">
        <v>2282</v>
      </c>
      <c r="D142" t="s">
        <v>555</v>
      </c>
      <c r="E142" t="s">
        <v>514</v>
      </c>
      <c r="F142">
        <v>100</v>
      </c>
      <c r="G142" t="s">
        <v>2042</v>
      </c>
      <c r="H142" t="s">
        <v>532</v>
      </c>
      <c r="I142" t="s">
        <v>2282</v>
      </c>
      <c r="J142" s="1" t="s">
        <v>2043</v>
      </c>
    </row>
    <row r="143" spans="1:11" x14ac:dyDescent="0.3">
      <c r="A143">
        <v>966</v>
      </c>
      <c r="B143" t="s">
        <v>1701</v>
      </c>
      <c r="C143" t="s">
        <v>2282</v>
      </c>
      <c r="D143" t="s">
        <v>555</v>
      </c>
      <c r="E143" t="s">
        <v>514</v>
      </c>
      <c r="F143">
        <v>0</v>
      </c>
      <c r="G143" t="s">
        <v>566</v>
      </c>
      <c r="H143" t="s">
        <v>550</v>
      </c>
      <c r="I143" t="s">
        <v>2282</v>
      </c>
      <c r="K143" t="s">
        <v>2031</v>
      </c>
    </row>
    <row r="144" spans="1:11" x14ac:dyDescent="0.3">
      <c r="A144">
        <v>967</v>
      </c>
      <c r="B144" t="s">
        <v>1701</v>
      </c>
      <c r="C144" t="s">
        <v>2282</v>
      </c>
      <c r="D144" t="s">
        <v>555</v>
      </c>
      <c r="E144" t="s">
        <v>514</v>
      </c>
      <c r="F144">
        <v>0</v>
      </c>
      <c r="G144" t="s">
        <v>567</v>
      </c>
      <c r="H144" t="s">
        <v>550</v>
      </c>
      <c r="I144" t="s">
        <v>2282</v>
      </c>
      <c r="K144" t="s">
        <v>2031</v>
      </c>
    </row>
    <row r="145" spans="1:11" ht="43.2" x14ac:dyDescent="0.3">
      <c r="A145">
        <v>972</v>
      </c>
      <c r="B145" t="s">
        <v>1701</v>
      </c>
      <c r="C145" t="s">
        <v>2282</v>
      </c>
      <c r="D145" t="s">
        <v>555</v>
      </c>
      <c r="E145" t="s">
        <v>514</v>
      </c>
      <c r="F145">
        <v>100</v>
      </c>
      <c r="G145" t="s">
        <v>1279</v>
      </c>
      <c r="H145" t="s">
        <v>550</v>
      </c>
      <c r="I145" t="s">
        <v>2282</v>
      </c>
      <c r="J145" s="1" t="s">
        <v>1280</v>
      </c>
      <c r="K145" t="s">
        <v>2031</v>
      </c>
    </row>
    <row r="146" spans="1:11" ht="72" x14ac:dyDescent="0.3">
      <c r="A146">
        <v>984</v>
      </c>
      <c r="B146" t="s">
        <v>1701</v>
      </c>
      <c r="C146" t="s">
        <v>2282</v>
      </c>
      <c r="D146" t="s">
        <v>555</v>
      </c>
      <c r="E146" t="s">
        <v>514</v>
      </c>
      <c r="F146">
        <v>100</v>
      </c>
      <c r="G146" t="s">
        <v>2044</v>
      </c>
      <c r="H146" t="s">
        <v>530</v>
      </c>
      <c r="I146" t="s">
        <v>2282</v>
      </c>
      <c r="J146" s="1" t="s">
        <v>2045</v>
      </c>
    </row>
    <row r="147" spans="1:11" ht="100.8" x14ac:dyDescent="0.3">
      <c r="A147">
        <v>985</v>
      </c>
      <c r="B147" t="s">
        <v>1701</v>
      </c>
      <c r="C147" t="s">
        <v>2282</v>
      </c>
      <c r="D147" t="s">
        <v>555</v>
      </c>
      <c r="E147" t="s">
        <v>514</v>
      </c>
      <c r="F147">
        <v>100</v>
      </c>
      <c r="G147" t="s">
        <v>2046</v>
      </c>
      <c r="H147" t="s">
        <v>530</v>
      </c>
      <c r="I147" t="s">
        <v>2282</v>
      </c>
      <c r="J147" s="1" t="s">
        <v>2047</v>
      </c>
    </row>
    <row r="148" spans="1:11" x14ac:dyDescent="0.3">
      <c r="A148">
        <v>995</v>
      </c>
      <c r="B148" t="s">
        <v>1701</v>
      </c>
      <c r="C148" t="s">
        <v>2282</v>
      </c>
      <c r="D148" t="s">
        <v>555</v>
      </c>
      <c r="E148" t="s">
        <v>514</v>
      </c>
      <c r="F148">
        <v>100</v>
      </c>
      <c r="G148" t="s">
        <v>570</v>
      </c>
      <c r="H148" t="s">
        <v>550</v>
      </c>
      <c r="I148" t="s">
        <v>2282</v>
      </c>
      <c r="K148" t="s">
        <v>2031</v>
      </c>
    </row>
    <row r="149" spans="1:11" x14ac:dyDescent="0.3">
      <c r="A149">
        <v>1000</v>
      </c>
      <c r="B149" t="s">
        <v>1701</v>
      </c>
      <c r="C149" t="s">
        <v>2282</v>
      </c>
      <c r="D149" t="s">
        <v>555</v>
      </c>
      <c r="E149" t="s">
        <v>514</v>
      </c>
      <c r="F149">
        <v>100</v>
      </c>
      <c r="G149" t="s">
        <v>554</v>
      </c>
      <c r="H149" t="s">
        <v>550</v>
      </c>
      <c r="I149" t="s">
        <v>2282</v>
      </c>
      <c r="K149" t="s">
        <v>2031</v>
      </c>
    </row>
    <row r="150" spans="1:11" ht="43.2" x14ac:dyDescent="0.3">
      <c r="A150">
        <v>1001</v>
      </c>
      <c r="B150" t="s">
        <v>1705</v>
      </c>
      <c r="C150" t="s">
        <v>2282</v>
      </c>
      <c r="D150" t="s">
        <v>555</v>
      </c>
      <c r="E150" t="s">
        <v>514</v>
      </c>
      <c r="F150">
        <v>100</v>
      </c>
      <c r="G150" t="s">
        <v>1420</v>
      </c>
      <c r="H150" t="s">
        <v>550</v>
      </c>
      <c r="I150" t="s">
        <v>2282</v>
      </c>
      <c r="J150" s="1" t="s">
        <v>2032</v>
      </c>
    </row>
    <row r="151" spans="1:11" ht="43.2" x14ac:dyDescent="0.3">
      <c r="A151">
        <v>1003</v>
      </c>
      <c r="B151" t="s">
        <v>1701</v>
      </c>
      <c r="C151" t="s">
        <v>2282</v>
      </c>
      <c r="D151" t="s">
        <v>555</v>
      </c>
      <c r="E151" t="s">
        <v>514</v>
      </c>
      <c r="F151">
        <v>100</v>
      </c>
      <c r="G151" t="s">
        <v>449</v>
      </c>
      <c r="H151" t="s">
        <v>550</v>
      </c>
      <c r="I151" t="s">
        <v>2282</v>
      </c>
      <c r="J151" s="1" t="s">
        <v>1289</v>
      </c>
      <c r="K151" t="s">
        <v>2031</v>
      </c>
    </row>
    <row r="152" spans="1:11" x14ac:dyDescent="0.3">
      <c r="A152">
        <v>1007</v>
      </c>
      <c r="B152" t="s">
        <v>1701</v>
      </c>
      <c r="C152" t="s">
        <v>2282</v>
      </c>
      <c r="D152" t="s">
        <v>555</v>
      </c>
      <c r="E152" t="s">
        <v>514</v>
      </c>
      <c r="F152">
        <v>100</v>
      </c>
      <c r="G152" t="s">
        <v>556</v>
      </c>
      <c r="H152" t="s">
        <v>550</v>
      </c>
      <c r="I152" t="s">
        <v>2282</v>
      </c>
      <c r="K152" t="s">
        <v>2031</v>
      </c>
    </row>
    <row r="153" spans="1:11" x14ac:dyDescent="0.3">
      <c r="A153">
        <v>1008</v>
      </c>
      <c r="B153" t="s">
        <v>1701</v>
      </c>
      <c r="C153" t="s">
        <v>2282</v>
      </c>
      <c r="D153" t="s">
        <v>555</v>
      </c>
      <c r="E153" t="s">
        <v>514</v>
      </c>
      <c r="F153">
        <v>100</v>
      </c>
      <c r="G153" t="s">
        <v>1307</v>
      </c>
      <c r="H153" t="s">
        <v>550</v>
      </c>
      <c r="I153" t="s">
        <v>2282</v>
      </c>
      <c r="J153" s="1" t="s">
        <v>1996</v>
      </c>
      <c r="K153" t="s">
        <v>2031</v>
      </c>
    </row>
    <row r="154" spans="1:11" x14ac:dyDescent="0.3">
      <c r="A154">
        <v>1009</v>
      </c>
      <c r="B154" t="s">
        <v>1701</v>
      </c>
      <c r="C154" t="s">
        <v>2282</v>
      </c>
      <c r="D154" t="s">
        <v>555</v>
      </c>
      <c r="E154" t="s">
        <v>514</v>
      </c>
      <c r="F154">
        <v>100</v>
      </c>
      <c r="G154" t="s">
        <v>557</v>
      </c>
      <c r="H154" t="s">
        <v>550</v>
      </c>
      <c r="I154" t="s">
        <v>2282</v>
      </c>
      <c r="K154" t="s">
        <v>2031</v>
      </c>
    </row>
    <row r="155" spans="1:11" x14ac:dyDescent="0.3">
      <c r="A155">
        <v>1111</v>
      </c>
      <c r="B155" t="s">
        <v>1701</v>
      </c>
      <c r="C155" t="s">
        <v>2282</v>
      </c>
      <c r="D155" t="s">
        <v>555</v>
      </c>
      <c r="E155" t="s">
        <v>514</v>
      </c>
      <c r="F155">
        <v>100</v>
      </c>
      <c r="G155" t="s">
        <v>558</v>
      </c>
      <c r="H155" t="s">
        <v>530</v>
      </c>
      <c r="I155" t="s">
        <v>2282</v>
      </c>
      <c r="K155" t="s">
        <v>2031</v>
      </c>
    </row>
    <row r="156" spans="1:11" ht="43.2" x14ac:dyDescent="0.3">
      <c r="A156">
        <v>11111</v>
      </c>
      <c r="B156" t="s">
        <v>1701</v>
      </c>
      <c r="C156" t="s">
        <v>2282</v>
      </c>
      <c r="D156" t="s">
        <v>1703</v>
      </c>
      <c r="E156" t="s">
        <v>514</v>
      </c>
      <c r="F156">
        <v>100</v>
      </c>
      <c r="G156" t="s">
        <v>1483</v>
      </c>
      <c r="H156" t="s">
        <v>530</v>
      </c>
      <c r="I156" t="s">
        <v>2282</v>
      </c>
      <c r="J156" s="1" t="s">
        <v>217</v>
      </c>
      <c r="K156">
        <v>60</v>
      </c>
    </row>
    <row r="157" spans="1:11" ht="43.2" x14ac:dyDescent="0.3">
      <c r="A157">
        <v>14112</v>
      </c>
      <c r="B157" t="s">
        <v>1701</v>
      </c>
      <c r="C157" t="s">
        <v>2282</v>
      </c>
      <c r="D157" t="s">
        <v>1703</v>
      </c>
      <c r="E157" t="s">
        <v>514</v>
      </c>
      <c r="F157">
        <v>100</v>
      </c>
      <c r="G157" t="s">
        <v>1562</v>
      </c>
      <c r="H157" t="s">
        <v>530</v>
      </c>
      <c r="I157" t="s">
        <v>2282</v>
      </c>
      <c r="J157" s="1" t="s">
        <v>229</v>
      </c>
      <c r="K157">
        <v>45</v>
      </c>
    </row>
    <row r="158" spans="1:11" x14ac:dyDescent="0.3">
      <c r="A158">
        <v>53004</v>
      </c>
      <c r="B158" t="s">
        <v>1701</v>
      </c>
      <c r="C158" t="s">
        <v>2282</v>
      </c>
      <c r="D158" t="s">
        <v>1703</v>
      </c>
      <c r="E158" t="s">
        <v>514</v>
      </c>
      <c r="F158">
        <v>100</v>
      </c>
      <c r="G158" t="s">
        <v>601</v>
      </c>
      <c r="H158" t="s">
        <v>524</v>
      </c>
      <c r="I158" t="s">
        <v>2282</v>
      </c>
      <c r="K158" t="s">
        <v>2031</v>
      </c>
    </row>
    <row r="159" spans="1:11" ht="43.2" x14ac:dyDescent="0.3">
      <c r="A159">
        <v>65005</v>
      </c>
      <c r="B159" t="s">
        <v>1701</v>
      </c>
      <c r="C159" t="s">
        <v>2282</v>
      </c>
      <c r="D159" t="s">
        <v>1703</v>
      </c>
      <c r="E159" t="s">
        <v>514</v>
      </c>
      <c r="F159">
        <v>100</v>
      </c>
      <c r="G159" t="s">
        <v>948</v>
      </c>
      <c r="H159" t="s">
        <v>532</v>
      </c>
      <c r="I159" s="45" t="s">
        <v>2277</v>
      </c>
      <c r="J159" s="1" t="s">
        <v>149</v>
      </c>
      <c r="K159">
        <v>45</v>
      </c>
    </row>
    <row r="160" spans="1:11" ht="43.2" x14ac:dyDescent="0.3">
      <c r="A160">
        <v>65006</v>
      </c>
      <c r="B160" t="s">
        <v>1701</v>
      </c>
      <c r="C160" t="s">
        <v>2282</v>
      </c>
      <c r="D160" t="s">
        <v>1703</v>
      </c>
      <c r="E160" t="s">
        <v>514</v>
      </c>
      <c r="F160">
        <v>100</v>
      </c>
      <c r="G160" t="s">
        <v>40</v>
      </c>
      <c r="H160" t="s">
        <v>532</v>
      </c>
      <c r="I160" t="s">
        <v>2282</v>
      </c>
      <c r="J160" s="1" t="s">
        <v>150</v>
      </c>
      <c r="K160">
        <v>45</v>
      </c>
    </row>
    <row r="161" spans="1:11" ht="57.6" x14ac:dyDescent="0.3">
      <c r="A161">
        <v>65015</v>
      </c>
      <c r="B161" t="s">
        <v>1705</v>
      </c>
      <c r="C161" t="s">
        <v>2282</v>
      </c>
      <c r="D161" t="s">
        <v>1703</v>
      </c>
      <c r="E161" t="s">
        <v>514</v>
      </c>
      <c r="F161">
        <v>100</v>
      </c>
      <c r="G161" t="s">
        <v>465</v>
      </c>
      <c r="H161" t="s">
        <v>530</v>
      </c>
      <c r="I161" t="s">
        <v>2282</v>
      </c>
      <c r="J161" s="1" t="s">
        <v>470</v>
      </c>
      <c r="K161">
        <v>45</v>
      </c>
    </row>
    <row r="162" spans="1:11" ht="86.4" x14ac:dyDescent="0.3">
      <c r="A162">
        <v>65021</v>
      </c>
      <c r="B162" t="s">
        <v>1705</v>
      </c>
      <c r="C162" t="s">
        <v>2282</v>
      </c>
      <c r="D162" t="s">
        <v>1703</v>
      </c>
      <c r="E162" t="s">
        <v>514</v>
      </c>
      <c r="F162">
        <v>100</v>
      </c>
      <c r="G162" t="s">
        <v>818</v>
      </c>
      <c r="H162" t="s">
        <v>530</v>
      </c>
      <c r="I162" t="s">
        <v>2282</v>
      </c>
      <c r="J162" s="1" t="s">
        <v>492</v>
      </c>
      <c r="K162">
        <v>45</v>
      </c>
    </row>
    <row r="163" spans="1:11" ht="72" x14ac:dyDescent="0.3">
      <c r="A163">
        <v>65050</v>
      </c>
      <c r="B163" t="s">
        <v>1701</v>
      </c>
      <c r="C163" t="s">
        <v>2282</v>
      </c>
      <c r="D163" t="s">
        <v>1703</v>
      </c>
      <c r="E163" t="s">
        <v>514</v>
      </c>
      <c r="F163">
        <v>100</v>
      </c>
      <c r="G163" t="s">
        <v>2220</v>
      </c>
      <c r="H163" t="s">
        <v>524</v>
      </c>
      <c r="I163" s="45" t="s">
        <v>1835</v>
      </c>
      <c r="J163" s="1" t="s">
        <v>2221</v>
      </c>
      <c r="K163">
        <v>45</v>
      </c>
    </row>
    <row r="164" spans="1:11" x14ac:dyDescent="0.3">
      <c r="A164">
        <v>65051</v>
      </c>
      <c r="B164" t="s">
        <v>1701</v>
      </c>
      <c r="C164" t="s">
        <v>2282</v>
      </c>
      <c r="D164" t="s">
        <v>1703</v>
      </c>
      <c r="E164" t="s">
        <v>514</v>
      </c>
      <c r="F164">
        <v>100</v>
      </c>
      <c r="G164" t="s">
        <v>697</v>
      </c>
      <c r="H164" t="s">
        <v>524</v>
      </c>
      <c r="I164" t="s">
        <v>2282</v>
      </c>
      <c r="K164">
        <v>45</v>
      </c>
    </row>
    <row r="165" spans="1:11" ht="43.2" x14ac:dyDescent="0.3">
      <c r="A165">
        <v>65057</v>
      </c>
      <c r="B165" t="s">
        <v>1701</v>
      </c>
      <c r="C165" t="s">
        <v>2282</v>
      </c>
      <c r="D165" t="s">
        <v>1703</v>
      </c>
      <c r="E165" t="s">
        <v>514</v>
      </c>
      <c r="F165">
        <v>100</v>
      </c>
      <c r="G165" t="s">
        <v>2222</v>
      </c>
      <c r="H165" t="s">
        <v>524</v>
      </c>
      <c r="I165" s="45" t="s">
        <v>1835</v>
      </c>
      <c r="J165" s="1" t="s">
        <v>2223</v>
      </c>
      <c r="K165">
        <v>45</v>
      </c>
    </row>
    <row r="166" spans="1:11" x14ac:dyDescent="0.3">
      <c r="A166">
        <v>65058</v>
      </c>
      <c r="B166" t="s">
        <v>1701</v>
      </c>
      <c r="C166" t="s">
        <v>2282</v>
      </c>
      <c r="D166" t="s">
        <v>1703</v>
      </c>
      <c r="E166" t="s">
        <v>514</v>
      </c>
      <c r="F166">
        <v>100</v>
      </c>
      <c r="G166" t="s">
        <v>698</v>
      </c>
      <c r="H166" t="s">
        <v>524</v>
      </c>
      <c r="I166" t="s">
        <v>2282</v>
      </c>
      <c r="K166">
        <v>45</v>
      </c>
    </row>
    <row r="167" spans="1:11" ht="72" x14ac:dyDescent="0.3">
      <c r="A167">
        <v>65062</v>
      </c>
      <c r="B167" t="s">
        <v>1701</v>
      </c>
      <c r="C167" t="s">
        <v>2282</v>
      </c>
      <c r="D167" t="s">
        <v>1703</v>
      </c>
      <c r="E167" t="s">
        <v>514</v>
      </c>
      <c r="F167">
        <v>100</v>
      </c>
      <c r="G167" t="s">
        <v>890</v>
      </c>
      <c r="H167" t="s">
        <v>524</v>
      </c>
      <c r="I167" s="45" t="s">
        <v>2275</v>
      </c>
      <c r="J167" s="1" t="s">
        <v>408</v>
      </c>
      <c r="K167">
        <v>45</v>
      </c>
    </row>
    <row r="168" spans="1:11" x14ac:dyDescent="0.3">
      <c r="A168">
        <v>65063</v>
      </c>
      <c r="B168" t="s">
        <v>1701</v>
      </c>
      <c r="C168" t="s">
        <v>2282</v>
      </c>
      <c r="D168" t="s">
        <v>1703</v>
      </c>
      <c r="E168" t="s">
        <v>514</v>
      </c>
      <c r="F168">
        <v>100</v>
      </c>
      <c r="G168" t="s">
        <v>699</v>
      </c>
      <c r="H168" t="s">
        <v>524</v>
      </c>
      <c r="I168" t="s">
        <v>2282</v>
      </c>
      <c r="K168">
        <v>45</v>
      </c>
    </row>
    <row r="169" spans="1:11" x14ac:dyDescent="0.3">
      <c r="A169">
        <v>65065</v>
      </c>
      <c r="B169" t="s">
        <v>1701</v>
      </c>
      <c r="C169" t="s">
        <v>2282</v>
      </c>
      <c r="D169" t="s">
        <v>1703</v>
      </c>
      <c r="E169" t="s">
        <v>514</v>
      </c>
      <c r="F169">
        <v>100</v>
      </c>
      <c r="G169" t="s">
        <v>2224</v>
      </c>
      <c r="H169" t="s">
        <v>524</v>
      </c>
      <c r="I169" s="45" t="s">
        <v>1835</v>
      </c>
      <c r="J169" s="1" t="s">
        <v>2180</v>
      </c>
      <c r="K169">
        <v>45</v>
      </c>
    </row>
    <row r="170" spans="1:11" x14ac:dyDescent="0.3">
      <c r="A170">
        <v>65066</v>
      </c>
      <c r="B170" t="s">
        <v>1701</v>
      </c>
      <c r="C170" t="s">
        <v>2282</v>
      </c>
      <c r="D170" t="s">
        <v>1703</v>
      </c>
      <c r="E170" t="s">
        <v>514</v>
      </c>
      <c r="F170">
        <v>100</v>
      </c>
      <c r="G170" t="s">
        <v>608</v>
      </c>
      <c r="H170" t="s">
        <v>524</v>
      </c>
      <c r="I170" t="s">
        <v>2282</v>
      </c>
      <c r="K170" t="s">
        <v>2031</v>
      </c>
    </row>
    <row r="171" spans="1:11" x14ac:dyDescent="0.3">
      <c r="A171">
        <v>65067</v>
      </c>
      <c r="B171" t="s">
        <v>1701</v>
      </c>
      <c r="C171" t="s">
        <v>2282</v>
      </c>
      <c r="D171" t="s">
        <v>1703</v>
      </c>
      <c r="E171" t="s">
        <v>514</v>
      </c>
      <c r="F171">
        <v>100</v>
      </c>
      <c r="G171" t="s">
        <v>700</v>
      </c>
      <c r="H171" t="s">
        <v>524</v>
      </c>
      <c r="I171" t="s">
        <v>2282</v>
      </c>
      <c r="K171">
        <v>45</v>
      </c>
    </row>
    <row r="172" spans="1:11" ht="86.4" x14ac:dyDescent="0.3">
      <c r="A172">
        <v>65068</v>
      </c>
      <c r="B172" t="s">
        <v>1705</v>
      </c>
      <c r="C172" t="s">
        <v>2282</v>
      </c>
      <c r="D172" t="s">
        <v>1703</v>
      </c>
      <c r="E172" t="s">
        <v>514</v>
      </c>
      <c r="F172">
        <v>100</v>
      </c>
      <c r="G172" t="s">
        <v>715</v>
      </c>
      <c r="H172" t="s">
        <v>524</v>
      </c>
      <c r="I172" t="s">
        <v>2282</v>
      </c>
      <c r="J172" s="1" t="s">
        <v>2225</v>
      </c>
      <c r="K172">
        <v>45</v>
      </c>
    </row>
    <row r="173" spans="1:11" ht="57.6" x14ac:dyDescent="0.3">
      <c r="A173">
        <v>65070</v>
      </c>
      <c r="B173" t="s">
        <v>1705</v>
      </c>
      <c r="C173" t="s">
        <v>2282</v>
      </c>
      <c r="D173" t="s">
        <v>1703</v>
      </c>
      <c r="E173" t="s">
        <v>514</v>
      </c>
      <c r="F173">
        <v>100</v>
      </c>
      <c r="G173" t="s">
        <v>1203</v>
      </c>
      <c r="H173" t="s">
        <v>524</v>
      </c>
      <c r="I173" t="s">
        <v>2282</v>
      </c>
      <c r="J173" s="1" t="s">
        <v>486</v>
      </c>
      <c r="K173">
        <v>45</v>
      </c>
    </row>
    <row r="174" spans="1:11" ht="43.2" x14ac:dyDescent="0.3">
      <c r="A174">
        <v>65071</v>
      </c>
      <c r="B174" t="s">
        <v>1705</v>
      </c>
      <c r="C174" t="s">
        <v>2282</v>
      </c>
      <c r="D174" t="s">
        <v>1703</v>
      </c>
      <c r="E174" t="s">
        <v>514</v>
      </c>
      <c r="F174">
        <v>100</v>
      </c>
      <c r="G174" t="s">
        <v>1605</v>
      </c>
      <c r="H174" t="s">
        <v>524</v>
      </c>
      <c r="I174" t="s">
        <v>2282</v>
      </c>
      <c r="J174" s="1" t="s">
        <v>1606</v>
      </c>
      <c r="K174">
        <v>45</v>
      </c>
    </row>
    <row r="175" spans="1:11" ht="72" x14ac:dyDescent="0.3">
      <c r="A175">
        <v>65072</v>
      </c>
      <c r="B175" t="s">
        <v>1705</v>
      </c>
      <c r="C175" t="s">
        <v>2282</v>
      </c>
      <c r="D175" t="s">
        <v>1703</v>
      </c>
      <c r="E175" t="s">
        <v>514</v>
      </c>
      <c r="F175">
        <v>100</v>
      </c>
      <c r="G175" t="s">
        <v>1601</v>
      </c>
      <c r="H175" t="s">
        <v>524</v>
      </c>
      <c r="I175" t="s">
        <v>2282</v>
      </c>
      <c r="J175" s="1" t="s">
        <v>1602</v>
      </c>
      <c r="K175">
        <v>45</v>
      </c>
    </row>
    <row r="176" spans="1:11" ht="72" x14ac:dyDescent="0.3">
      <c r="A176">
        <v>65073</v>
      </c>
      <c r="B176" t="s">
        <v>1705</v>
      </c>
      <c r="C176" t="s">
        <v>2282</v>
      </c>
      <c r="D176" t="s">
        <v>1703</v>
      </c>
      <c r="E176" t="s">
        <v>514</v>
      </c>
      <c r="F176">
        <v>100</v>
      </c>
      <c r="G176" t="s">
        <v>1335</v>
      </c>
      <c r="H176" t="s">
        <v>524</v>
      </c>
      <c r="I176" t="s">
        <v>2282</v>
      </c>
      <c r="J176" s="1" t="s">
        <v>1334</v>
      </c>
      <c r="K176">
        <v>45</v>
      </c>
    </row>
    <row r="177" spans="1:11" ht="43.2" x14ac:dyDescent="0.3">
      <c r="A177">
        <v>65074</v>
      </c>
      <c r="B177" t="s">
        <v>1705</v>
      </c>
      <c r="C177" t="s">
        <v>2282</v>
      </c>
      <c r="D177" t="s">
        <v>1703</v>
      </c>
      <c r="E177" t="s">
        <v>514</v>
      </c>
      <c r="F177">
        <v>100</v>
      </c>
      <c r="G177" t="s">
        <v>1995</v>
      </c>
      <c r="H177" t="s">
        <v>524</v>
      </c>
      <c r="I177" t="s">
        <v>2282</v>
      </c>
      <c r="J177" s="1" t="s">
        <v>1802</v>
      </c>
      <c r="K177">
        <v>45</v>
      </c>
    </row>
    <row r="178" spans="1:11" ht="115.2" x14ac:dyDescent="0.3">
      <c r="A178">
        <v>65075</v>
      </c>
      <c r="B178" t="s">
        <v>1705</v>
      </c>
      <c r="C178" t="s">
        <v>2282</v>
      </c>
      <c r="D178" t="s">
        <v>1703</v>
      </c>
      <c r="E178" t="s">
        <v>514</v>
      </c>
      <c r="F178">
        <v>100</v>
      </c>
      <c r="G178" t="s">
        <v>2226</v>
      </c>
      <c r="H178" t="s">
        <v>524</v>
      </c>
      <c r="I178" t="s">
        <v>2282</v>
      </c>
      <c r="J178" s="1" t="s">
        <v>2227</v>
      </c>
      <c r="K178">
        <v>45</v>
      </c>
    </row>
    <row r="179" spans="1:11" ht="43.2" x14ac:dyDescent="0.3">
      <c r="A179">
        <v>65104</v>
      </c>
      <c r="B179" t="s">
        <v>1705</v>
      </c>
      <c r="C179" t="s">
        <v>2282</v>
      </c>
      <c r="D179" t="s">
        <v>1703</v>
      </c>
      <c r="E179" t="s">
        <v>514</v>
      </c>
      <c r="F179">
        <v>100</v>
      </c>
      <c r="G179" t="s">
        <v>1994</v>
      </c>
      <c r="H179" t="s">
        <v>524</v>
      </c>
      <c r="I179" t="s">
        <v>2282</v>
      </c>
      <c r="J179" s="1" t="s">
        <v>1798</v>
      </c>
      <c r="K179">
        <v>45</v>
      </c>
    </row>
    <row r="180" spans="1:11" ht="86.4" x14ac:dyDescent="0.3">
      <c r="A180">
        <v>65123</v>
      </c>
      <c r="B180" t="s">
        <v>1705</v>
      </c>
      <c r="C180" t="s">
        <v>2282</v>
      </c>
      <c r="D180" t="s">
        <v>614</v>
      </c>
      <c r="E180" t="s">
        <v>514</v>
      </c>
      <c r="F180">
        <v>0</v>
      </c>
      <c r="G180" t="s">
        <v>1993</v>
      </c>
      <c r="H180" t="s">
        <v>524</v>
      </c>
      <c r="I180" t="s">
        <v>2282</v>
      </c>
      <c r="J180" s="1" t="s">
        <v>1992</v>
      </c>
      <c r="K180">
        <v>45</v>
      </c>
    </row>
    <row r="181" spans="1:11" ht="57.6" x14ac:dyDescent="0.3">
      <c r="A181">
        <v>65124</v>
      </c>
      <c r="B181" t="s">
        <v>1701</v>
      </c>
      <c r="C181" t="s">
        <v>2282</v>
      </c>
      <c r="D181" t="s">
        <v>1703</v>
      </c>
      <c r="E181" t="s">
        <v>514</v>
      </c>
      <c r="F181">
        <v>100</v>
      </c>
      <c r="G181" t="s">
        <v>2228</v>
      </c>
      <c r="H181" t="s">
        <v>524</v>
      </c>
      <c r="I181" s="45" t="s">
        <v>1835</v>
      </c>
      <c r="J181" s="1" t="s">
        <v>2229</v>
      </c>
      <c r="K181">
        <v>45</v>
      </c>
    </row>
    <row r="182" spans="1:11" x14ac:dyDescent="0.3">
      <c r="A182">
        <v>65125</v>
      </c>
      <c r="B182" t="s">
        <v>1701</v>
      </c>
      <c r="C182" t="s">
        <v>2282</v>
      </c>
      <c r="D182" t="s">
        <v>1703</v>
      </c>
      <c r="E182" t="s">
        <v>514</v>
      </c>
      <c r="F182">
        <v>100</v>
      </c>
      <c r="G182" t="s">
        <v>609</v>
      </c>
      <c r="H182" t="s">
        <v>524</v>
      </c>
      <c r="I182" t="s">
        <v>2282</v>
      </c>
      <c r="K182" t="s">
        <v>2031</v>
      </c>
    </row>
    <row r="183" spans="1:11" ht="43.2" x14ac:dyDescent="0.3">
      <c r="A183">
        <v>65126</v>
      </c>
      <c r="B183" t="s">
        <v>1701</v>
      </c>
      <c r="C183" t="s">
        <v>2282</v>
      </c>
      <c r="D183" t="s">
        <v>1703</v>
      </c>
      <c r="E183" t="s">
        <v>514</v>
      </c>
      <c r="F183">
        <v>100</v>
      </c>
      <c r="G183" t="s">
        <v>1263</v>
      </c>
      <c r="H183" t="s">
        <v>524</v>
      </c>
      <c r="I183" t="s">
        <v>2282</v>
      </c>
      <c r="J183" s="1" t="s">
        <v>230</v>
      </c>
      <c r="K183">
        <v>45</v>
      </c>
    </row>
    <row r="184" spans="1:11" ht="86.4" x14ac:dyDescent="0.3">
      <c r="A184">
        <v>65178</v>
      </c>
      <c r="B184" t="s">
        <v>1705</v>
      </c>
      <c r="C184" t="s">
        <v>2282</v>
      </c>
      <c r="D184" t="s">
        <v>1703</v>
      </c>
      <c r="E184" t="s">
        <v>514</v>
      </c>
      <c r="F184">
        <v>100</v>
      </c>
      <c r="G184" t="s">
        <v>802</v>
      </c>
      <c r="H184" t="s">
        <v>524</v>
      </c>
      <c r="I184" t="s">
        <v>2282</v>
      </c>
      <c r="J184" s="1" t="s">
        <v>801</v>
      </c>
      <c r="K184">
        <v>45</v>
      </c>
    </row>
    <row r="185" spans="1:11" ht="115.2" x14ac:dyDescent="0.3">
      <c r="A185">
        <v>65179</v>
      </c>
      <c r="B185" t="s">
        <v>1705</v>
      </c>
      <c r="C185" t="s">
        <v>2282</v>
      </c>
      <c r="D185" t="s">
        <v>1703</v>
      </c>
      <c r="E185" t="s">
        <v>514</v>
      </c>
      <c r="F185">
        <v>100</v>
      </c>
      <c r="G185" t="s">
        <v>1585</v>
      </c>
      <c r="H185" t="s">
        <v>524</v>
      </c>
      <c r="I185" t="s">
        <v>2282</v>
      </c>
      <c r="J185" s="1" t="s">
        <v>446</v>
      </c>
      <c r="K185">
        <v>45</v>
      </c>
    </row>
    <row r="186" spans="1:11" ht="144" x14ac:dyDescent="0.3">
      <c r="A186">
        <v>65180</v>
      </c>
      <c r="B186" t="s">
        <v>1705</v>
      </c>
      <c r="C186" t="s">
        <v>2282</v>
      </c>
      <c r="D186" t="s">
        <v>1703</v>
      </c>
      <c r="E186" t="s">
        <v>514</v>
      </c>
      <c r="F186">
        <v>100</v>
      </c>
      <c r="G186" t="s">
        <v>1240</v>
      </c>
      <c r="H186" t="s">
        <v>524</v>
      </c>
      <c r="I186" t="s">
        <v>2282</v>
      </c>
      <c r="J186" s="1" t="s">
        <v>1239</v>
      </c>
      <c r="K186">
        <v>45</v>
      </c>
    </row>
    <row r="187" spans="1:11" ht="28.8" x14ac:dyDescent="0.3">
      <c r="A187">
        <v>65201</v>
      </c>
      <c r="B187" t="s">
        <v>1701</v>
      </c>
      <c r="C187">
        <v>65202</v>
      </c>
      <c r="D187" t="s">
        <v>1703</v>
      </c>
      <c r="E187" t="s">
        <v>514</v>
      </c>
      <c r="F187">
        <v>100</v>
      </c>
      <c r="G187" t="s">
        <v>1122</v>
      </c>
      <c r="H187" t="s">
        <v>532</v>
      </c>
      <c r="I187" t="s">
        <v>2282</v>
      </c>
      <c r="J187" s="1" t="s">
        <v>231</v>
      </c>
      <c r="K187">
        <v>45</v>
      </c>
    </row>
    <row r="188" spans="1:11" ht="43.2" x14ac:dyDescent="0.3">
      <c r="A188">
        <v>65202</v>
      </c>
      <c r="B188" t="s">
        <v>1701</v>
      </c>
      <c r="C188" t="s">
        <v>2282</v>
      </c>
      <c r="D188" t="s">
        <v>1703</v>
      </c>
      <c r="E188" t="s">
        <v>514</v>
      </c>
      <c r="F188">
        <v>100</v>
      </c>
      <c r="G188" t="s">
        <v>1225</v>
      </c>
      <c r="H188" t="s">
        <v>532</v>
      </c>
      <c r="I188" t="s">
        <v>2282</v>
      </c>
      <c r="J188" s="1" t="s">
        <v>232</v>
      </c>
      <c r="K188">
        <v>45</v>
      </c>
    </row>
    <row r="189" spans="1:11" ht="28.8" x14ac:dyDescent="0.3">
      <c r="A189">
        <v>65203</v>
      </c>
      <c r="B189" t="s">
        <v>1701</v>
      </c>
      <c r="C189" t="s">
        <v>2282</v>
      </c>
      <c r="D189" t="s">
        <v>1703</v>
      </c>
      <c r="E189" t="s">
        <v>514</v>
      </c>
      <c r="F189">
        <v>100</v>
      </c>
      <c r="G189" t="s">
        <v>1121</v>
      </c>
      <c r="H189" t="s">
        <v>532</v>
      </c>
      <c r="I189" t="s">
        <v>2282</v>
      </c>
      <c r="J189" s="1" t="s">
        <v>233</v>
      </c>
      <c r="K189">
        <v>45</v>
      </c>
    </row>
    <row r="190" spans="1:11" ht="86.4" x14ac:dyDescent="0.3">
      <c r="A190">
        <v>65206</v>
      </c>
      <c r="B190" t="s">
        <v>1701</v>
      </c>
      <c r="C190" t="s">
        <v>2282</v>
      </c>
      <c r="D190" t="s">
        <v>1714</v>
      </c>
      <c r="E190" t="s">
        <v>514</v>
      </c>
      <c r="F190">
        <v>100</v>
      </c>
      <c r="G190" t="s">
        <v>1099</v>
      </c>
      <c r="H190" t="s">
        <v>532</v>
      </c>
      <c r="I190" t="s">
        <v>2282</v>
      </c>
      <c r="J190" s="1" t="s">
        <v>1991</v>
      </c>
      <c r="K190" t="s">
        <v>2031</v>
      </c>
    </row>
    <row r="191" spans="1:11" x14ac:dyDescent="0.3">
      <c r="A191">
        <v>65209</v>
      </c>
      <c r="B191" t="s">
        <v>1701</v>
      </c>
      <c r="C191" t="s">
        <v>2282</v>
      </c>
      <c r="D191" t="s">
        <v>1714</v>
      </c>
      <c r="E191" t="s">
        <v>514</v>
      </c>
      <c r="F191">
        <v>100</v>
      </c>
      <c r="G191" t="s">
        <v>2061</v>
      </c>
      <c r="H191" t="s">
        <v>532</v>
      </c>
      <c r="I191" t="s">
        <v>2282</v>
      </c>
      <c r="J191" s="1" t="s">
        <v>2062</v>
      </c>
    </row>
    <row r="192" spans="1:11" x14ac:dyDescent="0.3">
      <c r="A192">
        <v>65212</v>
      </c>
      <c r="B192" t="s">
        <v>1701</v>
      </c>
      <c r="C192" t="s">
        <v>2282</v>
      </c>
      <c r="D192" t="s">
        <v>1714</v>
      </c>
      <c r="E192" t="s">
        <v>514</v>
      </c>
      <c r="F192">
        <v>100</v>
      </c>
      <c r="G192" t="s">
        <v>2063</v>
      </c>
      <c r="H192" t="s">
        <v>532</v>
      </c>
      <c r="I192" t="s">
        <v>2282</v>
      </c>
      <c r="J192" s="1" t="s">
        <v>2064</v>
      </c>
    </row>
    <row r="193" spans="1:11" ht="43.2" x14ac:dyDescent="0.3">
      <c r="A193">
        <v>65218</v>
      </c>
      <c r="B193" t="s">
        <v>1705</v>
      </c>
      <c r="C193" t="s">
        <v>2282</v>
      </c>
      <c r="D193" t="s">
        <v>1703</v>
      </c>
      <c r="E193" t="s">
        <v>514</v>
      </c>
      <c r="F193">
        <v>100</v>
      </c>
      <c r="G193" t="s">
        <v>1012</v>
      </c>
      <c r="H193" t="s">
        <v>530</v>
      </c>
      <c r="I193" t="s">
        <v>2282</v>
      </c>
      <c r="J193" s="1" t="s">
        <v>495</v>
      </c>
      <c r="K193">
        <v>45</v>
      </c>
    </row>
    <row r="194" spans="1:11" ht="43.2" x14ac:dyDescent="0.3">
      <c r="A194">
        <v>65235</v>
      </c>
      <c r="B194" t="s">
        <v>1701</v>
      </c>
      <c r="C194" t="s">
        <v>2282</v>
      </c>
      <c r="D194" t="s">
        <v>1703</v>
      </c>
      <c r="E194" t="s">
        <v>514</v>
      </c>
      <c r="F194">
        <v>100</v>
      </c>
      <c r="G194" t="s">
        <v>954</v>
      </c>
      <c r="H194" t="s">
        <v>532</v>
      </c>
      <c r="I194" t="s">
        <v>2282</v>
      </c>
      <c r="J194" s="1" t="s">
        <v>1990</v>
      </c>
      <c r="K194">
        <v>45</v>
      </c>
    </row>
    <row r="195" spans="1:11" x14ac:dyDescent="0.3">
      <c r="A195">
        <v>65236</v>
      </c>
      <c r="B195" t="s">
        <v>1701</v>
      </c>
      <c r="C195" t="s">
        <v>2282</v>
      </c>
      <c r="D195" t="s">
        <v>1703</v>
      </c>
      <c r="E195" t="s">
        <v>514</v>
      </c>
      <c r="F195">
        <v>100</v>
      </c>
      <c r="G195" t="s">
        <v>701</v>
      </c>
      <c r="H195" t="s">
        <v>532</v>
      </c>
      <c r="I195" t="s">
        <v>2282</v>
      </c>
      <c r="K195">
        <v>45</v>
      </c>
    </row>
    <row r="196" spans="1:11" ht="57.6" x14ac:dyDescent="0.3">
      <c r="A196">
        <v>65240</v>
      </c>
      <c r="B196" t="s">
        <v>1701</v>
      </c>
      <c r="C196" t="s">
        <v>2282</v>
      </c>
      <c r="D196" t="s">
        <v>1703</v>
      </c>
      <c r="E196" t="s">
        <v>514</v>
      </c>
      <c r="F196">
        <v>100</v>
      </c>
      <c r="G196" t="s">
        <v>724</v>
      </c>
      <c r="H196" t="s">
        <v>532</v>
      </c>
      <c r="I196" t="s">
        <v>2282</v>
      </c>
      <c r="J196" s="1" t="s">
        <v>174</v>
      </c>
      <c r="K196">
        <v>45</v>
      </c>
    </row>
    <row r="197" spans="1:11" ht="57.6" x14ac:dyDescent="0.3">
      <c r="A197">
        <v>65241</v>
      </c>
      <c r="B197" t="s">
        <v>1701</v>
      </c>
      <c r="C197" t="s">
        <v>2282</v>
      </c>
      <c r="D197" t="s">
        <v>1703</v>
      </c>
      <c r="E197" t="s">
        <v>514</v>
      </c>
      <c r="F197">
        <v>100</v>
      </c>
      <c r="G197" t="s">
        <v>724</v>
      </c>
      <c r="H197" t="s">
        <v>532</v>
      </c>
      <c r="I197" t="s">
        <v>2282</v>
      </c>
      <c r="J197" s="1" t="s">
        <v>174</v>
      </c>
      <c r="K197">
        <v>45</v>
      </c>
    </row>
    <row r="198" spans="1:11" ht="144" x14ac:dyDescent="0.3">
      <c r="A198">
        <v>65255</v>
      </c>
      <c r="B198" t="s">
        <v>1705</v>
      </c>
      <c r="C198" t="s">
        <v>2282</v>
      </c>
      <c r="D198" t="s">
        <v>625</v>
      </c>
      <c r="E198" t="s">
        <v>514</v>
      </c>
      <c r="F198">
        <v>100</v>
      </c>
      <c r="G198" t="s">
        <v>456</v>
      </c>
      <c r="H198" t="s">
        <v>532</v>
      </c>
      <c r="I198" t="s">
        <v>2282</v>
      </c>
      <c r="J198" s="1" t="s">
        <v>988</v>
      </c>
      <c r="K198">
        <v>45</v>
      </c>
    </row>
    <row r="199" spans="1:11" ht="57.6" x14ac:dyDescent="0.3">
      <c r="A199">
        <v>65275</v>
      </c>
      <c r="B199" t="s">
        <v>1705</v>
      </c>
      <c r="C199" t="s">
        <v>2282</v>
      </c>
      <c r="D199" t="s">
        <v>1703</v>
      </c>
      <c r="E199" t="s">
        <v>514</v>
      </c>
      <c r="F199">
        <v>100</v>
      </c>
      <c r="G199" t="s">
        <v>898</v>
      </c>
      <c r="H199" t="s">
        <v>646</v>
      </c>
      <c r="I199" t="s">
        <v>2282</v>
      </c>
      <c r="J199" s="1" t="s">
        <v>897</v>
      </c>
    </row>
    <row r="200" spans="1:11" ht="86.4" x14ac:dyDescent="0.3">
      <c r="A200">
        <v>65281</v>
      </c>
      <c r="B200" t="s">
        <v>1705</v>
      </c>
      <c r="C200" t="s">
        <v>2282</v>
      </c>
      <c r="D200" t="s">
        <v>1703</v>
      </c>
      <c r="E200" t="s">
        <v>514</v>
      </c>
      <c r="F200">
        <v>100</v>
      </c>
      <c r="G200" t="s">
        <v>863</v>
      </c>
      <c r="H200" t="s">
        <v>524</v>
      </c>
      <c r="I200" t="s">
        <v>2282</v>
      </c>
      <c r="J200" s="1" t="s">
        <v>864</v>
      </c>
      <c r="K200">
        <v>45</v>
      </c>
    </row>
    <row r="201" spans="1:11" x14ac:dyDescent="0.3">
      <c r="A201">
        <v>65287</v>
      </c>
      <c r="B201" t="s">
        <v>1705</v>
      </c>
      <c r="C201" t="s">
        <v>2282</v>
      </c>
      <c r="D201" t="s">
        <v>1703</v>
      </c>
      <c r="E201" t="s">
        <v>514</v>
      </c>
      <c r="F201">
        <v>100</v>
      </c>
      <c r="G201" t="s">
        <v>1201</v>
      </c>
      <c r="H201" t="s">
        <v>524</v>
      </c>
      <c r="I201" t="s">
        <v>2282</v>
      </c>
      <c r="J201" s="1" t="s">
        <v>2230</v>
      </c>
      <c r="K201">
        <v>45</v>
      </c>
    </row>
    <row r="202" spans="1:11" ht="86.4" x14ac:dyDescent="0.3">
      <c r="A202">
        <v>65288</v>
      </c>
      <c r="B202" t="s">
        <v>1705</v>
      </c>
      <c r="C202" t="s">
        <v>2282</v>
      </c>
      <c r="D202" t="s">
        <v>1703</v>
      </c>
      <c r="E202" t="s">
        <v>514</v>
      </c>
      <c r="F202">
        <v>100</v>
      </c>
      <c r="G202" t="s">
        <v>1597</v>
      </c>
      <c r="H202" t="s">
        <v>524</v>
      </c>
      <c r="I202" t="s">
        <v>2282</v>
      </c>
      <c r="J202" s="1" t="s">
        <v>2231</v>
      </c>
      <c r="K202">
        <v>45</v>
      </c>
    </row>
    <row r="203" spans="1:11" ht="43.2" x14ac:dyDescent="0.3">
      <c r="A203">
        <v>65289</v>
      </c>
      <c r="B203" t="s">
        <v>1705</v>
      </c>
      <c r="C203" t="s">
        <v>2282</v>
      </c>
      <c r="D203" t="s">
        <v>1703</v>
      </c>
      <c r="E203" t="s">
        <v>514</v>
      </c>
      <c r="F203">
        <v>100</v>
      </c>
      <c r="G203" t="s">
        <v>1003</v>
      </c>
      <c r="H203" t="s">
        <v>530</v>
      </c>
      <c r="I203" t="s">
        <v>2282</v>
      </c>
      <c r="J203" s="1" t="s">
        <v>505</v>
      </c>
      <c r="K203">
        <v>45</v>
      </c>
    </row>
    <row r="204" spans="1:11" x14ac:dyDescent="0.3">
      <c r="A204">
        <v>65290</v>
      </c>
      <c r="B204" t="s">
        <v>1701</v>
      </c>
      <c r="C204" t="s">
        <v>2282</v>
      </c>
      <c r="D204" t="s">
        <v>614</v>
      </c>
      <c r="E204" t="s">
        <v>514</v>
      </c>
      <c r="F204">
        <v>0</v>
      </c>
      <c r="G204" t="s">
        <v>617</v>
      </c>
      <c r="H204" t="s">
        <v>532</v>
      </c>
      <c r="I204" t="s">
        <v>2282</v>
      </c>
      <c r="K204" t="s">
        <v>2031</v>
      </c>
    </row>
    <row r="205" spans="1:11" ht="72" x14ac:dyDescent="0.3">
      <c r="A205">
        <v>65300</v>
      </c>
      <c r="B205" t="s">
        <v>1701</v>
      </c>
      <c r="C205" t="s">
        <v>2282</v>
      </c>
      <c r="D205" t="s">
        <v>1703</v>
      </c>
      <c r="E205" t="s">
        <v>514</v>
      </c>
      <c r="F205">
        <v>100</v>
      </c>
      <c r="G205" t="s">
        <v>2232</v>
      </c>
      <c r="H205" t="s">
        <v>524</v>
      </c>
      <c r="I205" s="45" t="s">
        <v>2281</v>
      </c>
      <c r="J205" s="1" t="s">
        <v>2233</v>
      </c>
      <c r="K205">
        <v>45</v>
      </c>
    </row>
    <row r="206" spans="1:11" x14ac:dyDescent="0.3">
      <c r="A206">
        <v>65303</v>
      </c>
      <c r="B206" t="s">
        <v>1701</v>
      </c>
      <c r="C206" t="s">
        <v>2282</v>
      </c>
      <c r="D206" t="s">
        <v>1703</v>
      </c>
      <c r="E206" t="s">
        <v>514</v>
      </c>
      <c r="F206">
        <v>100</v>
      </c>
      <c r="G206" t="s">
        <v>1269</v>
      </c>
      <c r="H206" t="s">
        <v>524</v>
      </c>
      <c r="I206" t="s">
        <v>2282</v>
      </c>
      <c r="J206" s="1" t="s">
        <v>175</v>
      </c>
      <c r="K206">
        <v>45</v>
      </c>
    </row>
    <row r="207" spans="1:11" ht="72" x14ac:dyDescent="0.3">
      <c r="A207">
        <v>65305</v>
      </c>
      <c r="B207" t="s">
        <v>1701</v>
      </c>
      <c r="C207" t="s">
        <v>2282</v>
      </c>
      <c r="D207" t="s">
        <v>1703</v>
      </c>
      <c r="E207" t="s">
        <v>514</v>
      </c>
      <c r="F207">
        <v>100</v>
      </c>
      <c r="G207" t="s">
        <v>1153</v>
      </c>
      <c r="H207" t="s">
        <v>524</v>
      </c>
      <c r="I207" t="s">
        <v>2282</v>
      </c>
      <c r="J207" s="1" t="s">
        <v>1989</v>
      </c>
      <c r="K207">
        <v>45</v>
      </c>
    </row>
    <row r="208" spans="1:11" ht="28.8" x14ac:dyDescent="0.3">
      <c r="A208">
        <v>65306</v>
      </c>
      <c r="B208" t="s">
        <v>1701</v>
      </c>
      <c r="C208" t="s">
        <v>2282</v>
      </c>
      <c r="D208" t="s">
        <v>1703</v>
      </c>
      <c r="E208" t="s">
        <v>514</v>
      </c>
      <c r="F208">
        <v>100</v>
      </c>
      <c r="G208" t="s">
        <v>690</v>
      </c>
      <c r="H208" t="s">
        <v>524</v>
      </c>
      <c r="I208" t="s">
        <v>2282</v>
      </c>
      <c r="J208" s="1" t="s">
        <v>165</v>
      </c>
      <c r="K208">
        <v>45</v>
      </c>
    </row>
    <row r="209" spans="1:11" ht="129.6" x14ac:dyDescent="0.3">
      <c r="A209">
        <v>65307</v>
      </c>
      <c r="B209" t="s">
        <v>1705</v>
      </c>
      <c r="C209" t="s">
        <v>2282</v>
      </c>
      <c r="D209" t="s">
        <v>1703</v>
      </c>
      <c r="E209" t="s">
        <v>514</v>
      </c>
      <c r="F209">
        <v>100</v>
      </c>
      <c r="G209" t="s">
        <v>1600</v>
      </c>
      <c r="H209" t="s">
        <v>524</v>
      </c>
      <c r="I209" t="s">
        <v>2282</v>
      </c>
      <c r="J209" s="1" t="s">
        <v>1599</v>
      </c>
      <c r="K209">
        <v>45</v>
      </c>
    </row>
    <row r="210" spans="1:11" ht="115.2" x14ac:dyDescent="0.3">
      <c r="A210">
        <v>65308</v>
      </c>
      <c r="B210" t="s">
        <v>1705</v>
      </c>
      <c r="C210" t="s">
        <v>2282</v>
      </c>
      <c r="D210" t="s">
        <v>1703</v>
      </c>
      <c r="E210" t="s">
        <v>514</v>
      </c>
      <c r="F210">
        <v>100</v>
      </c>
      <c r="G210" t="s">
        <v>1045</v>
      </c>
      <c r="H210" t="s">
        <v>524</v>
      </c>
      <c r="I210" t="s">
        <v>2282</v>
      </c>
      <c r="J210" s="1" t="s">
        <v>1046</v>
      </c>
      <c r="K210">
        <v>45</v>
      </c>
    </row>
    <row r="211" spans="1:11" ht="115.2" x14ac:dyDescent="0.3">
      <c r="A211">
        <v>65312</v>
      </c>
      <c r="B211" t="s">
        <v>1705</v>
      </c>
      <c r="C211" t="s">
        <v>2282</v>
      </c>
      <c r="D211" t="s">
        <v>1703</v>
      </c>
      <c r="E211" t="s">
        <v>514</v>
      </c>
      <c r="F211">
        <v>100</v>
      </c>
      <c r="G211" t="s">
        <v>768</v>
      </c>
      <c r="H211" t="s">
        <v>524</v>
      </c>
      <c r="I211" t="s">
        <v>2282</v>
      </c>
      <c r="J211" s="1" t="s">
        <v>770</v>
      </c>
      <c r="K211">
        <v>45</v>
      </c>
    </row>
    <row r="212" spans="1:11" ht="86.4" x14ac:dyDescent="0.3">
      <c r="A212">
        <v>65328</v>
      </c>
      <c r="B212" t="s">
        <v>1701</v>
      </c>
      <c r="C212" t="s">
        <v>2282</v>
      </c>
      <c r="D212" t="s">
        <v>1703</v>
      </c>
      <c r="E212" t="s">
        <v>514</v>
      </c>
      <c r="F212">
        <v>100</v>
      </c>
      <c r="G212" t="s">
        <v>965</v>
      </c>
      <c r="H212" t="s">
        <v>530</v>
      </c>
      <c r="I212" t="s">
        <v>2282</v>
      </c>
      <c r="J212" s="1" t="s">
        <v>234</v>
      </c>
      <c r="K212">
        <v>45</v>
      </c>
    </row>
    <row r="213" spans="1:11" ht="72" x14ac:dyDescent="0.3">
      <c r="A213">
        <v>65330</v>
      </c>
      <c r="B213" t="s">
        <v>1705</v>
      </c>
      <c r="C213" t="s">
        <v>2282</v>
      </c>
      <c r="D213" t="s">
        <v>1703</v>
      </c>
      <c r="E213" t="s">
        <v>514</v>
      </c>
      <c r="F213">
        <v>100</v>
      </c>
      <c r="G213" t="s">
        <v>1209</v>
      </c>
      <c r="H213" t="s">
        <v>524</v>
      </c>
      <c r="I213" t="s">
        <v>2282</v>
      </c>
      <c r="J213" s="1" t="s">
        <v>1210</v>
      </c>
      <c r="K213">
        <v>45</v>
      </c>
    </row>
    <row r="214" spans="1:11" ht="72" x14ac:dyDescent="0.3">
      <c r="A214">
        <v>65331</v>
      </c>
      <c r="B214" t="s">
        <v>1705</v>
      </c>
      <c r="C214" t="s">
        <v>2282</v>
      </c>
      <c r="D214" t="s">
        <v>1703</v>
      </c>
      <c r="E214" t="s">
        <v>514</v>
      </c>
      <c r="F214">
        <v>100</v>
      </c>
      <c r="G214" t="s">
        <v>1213</v>
      </c>
      <c r="H214" t="s">
        <v>524</v>
      </c>
      <c r="I214" t="s">
        <v>2282</v>
      </c>
      <c r="J214" s="1" t="s">
        <v>1214</v>
      </c>
      <c r="K214">
        <v>45</v>
      </c>
    </row>
    <row r="215" spans="1:11" ht="57.6" x14ac:dyDescent="0.3">
      <c r="A215">
        <v>65401</v>
      </c>
      <c r="B215" t="s">
        <v>1701</v>
      </c>
      <c r="C215" t="s">
        <v>2282</v>
      </c>
      <c r="D215" t="s">
        <v>1703</v>
      </c>
      <c r="E215" t="s">
        <v>514</v>
      </c>
      <c r="F215">
        <v>100</v>
      </c>
      <c r="G215" t="s">
        <v>1244</v>
      </c>
      <c r="H215" t="s">
        <v>532</v>
      </c>
      <c r="I215" s="45" t="s">
        <v>2277</v>
      </c>
      <c r="J215" s="1" t="s">
        <v>166</v>
      </c>
      <c r="K215">
        <v>45</v>
      </c>
    </row>
    <row r="216" spans="1:11" ht="28.8" x14ac:dyDescent="0.3">
      <c r="A216">
        <v>65402</v>
      </c>
      <c r="B216" t="s">
        <v>1701</v>
      </c>
      <c r="C216" t="s">
        <v>2282</v>
      </c>
      <c r="D216" t="s">
        <v>1703</v>
      </c>
      <c r="E216" t="s">
        <v>514</v>
      </c>
      <c r="F216">
        <v>100</v>
      </c>
      <c r="G216" t="s">
        <v>1243</v>
      </c>
      <c r="H216" t="s">
        <v>532</v>
      </c>
      <c r="I216" s="45" t="s">
        <v>2277</v>
      </c>
      <c r="J216" s="1" t="s">
        <v>1988</v>
      </c>
      <c r="K216">
        <v>45</v>
      </c>
    </row>
    <row r="217" spans="1:11" ht="57.6" x14ac:dyDescent="0.3">
      <c r="A217">
        <v>65415</v>
      </c>
      <c r="B217" t="s">
        <v>1705</v>
      </c>
      <c r="C217" t="s">
        <v>2282</v>
      </c>
      <c r="D217" t="s">
        <v>1703</v>
      </c>
      <c r="E217" t="s">
        <v>514</v>
      </c>
      <c r="F217">
        <v>100</v>
      </c>
      <c r="G217" t="s">
        <v>1987</v>
      </c>
      <c r="H217" t="s">
        <v>530</v>
      </c>
      <c r="I217" t="s">
        <v>2282</v>
      </c>
      <c r="J217" s="1" t="s">
        <v>1928</v>
      </c>
      <c r="K217">
        <v>45</v>
      </c>
    </row>
    <row r="218" spans="1:11" ht="57.6" x14ac:dyDescent="0.3">
      <c r="A218">
        <v>65425</v>
      </c>
      <c r="B218" t="s">
        <v>1705</v>
      </c>
      <c r="C218" t="s">
        <v>2282</v>
      </c>
      <c r="D218" t="s">
        <v>1703</v>
      </c>
      <c r="E218" t="s">
        <v>514</v>
      </c>
      <c r="F218">
        <v>100</v>
      </c>
      <c r="G218" t="s">
        <v>1927</v>
      </c>
      <c r="H218" t="s">
        <v>530</v>
      </c>
      <c r="I218" s="45" t="s">
        <v>2277</v>
      </c>
      <c r="J218" s="1" t="s">
        <v>1926</v>
      </c>
      <c r="K218">
        <v>45</v>
      </c>
    </row>
    <row r="219" spans="1:11" ht="86.4" x14ac:dyDescent="0.3">
      <c r="A219">
        <v>65465</v>
      </c>
      <c r="B219" t="s">
        <v>1705</v>
      </c>
      <c r="C219" t="s">
        <v>2282</v>
      </c>
      <c r="D219" t="s">
        <v>1703</v>
      </c>
      <c r="E219" t="s">
        <v>514</v>
      </c>
      <c r="F219">
        <v>100</v>
      </c>
      <c r="G219" t="s">
        <v>1923</v>
      </c>
      <c r="H219" t="s">
        <v>530</v>
      </c>
      <c r="I219" t="s">
        <v>2282</v>
      </c>
      <c r="J219" s="1" t="s">
        <v>1922</v>
      </c>
      <c r="K219">
        <v>45</v>
      </c>
    </row>
    <row r="220" spans="1:11" x14ac:dyDescent="0.3">
      <c r="A220">
        <v>65501</v>
      </c>
      <c r="B220" t="s">
        <v>1701</v>
      </c>
      <c r="C220" t="s">
        <v>2282</v>
      </c>
      <c r="D220" t="s">
        <v>1703</v>
      </c>
      <c r="E220" t="s">
        <v>514</v>
      </c>
      <c r="F220">
        <v>100</v>
      </c>
      <c r="G220" t="s">
        <v>1576</v>
      </c>
      <c r="H220" t="s">
        <v>530</v>
      </c>
      <c r="I220" t="s">
        <v>2282</v>
      </c>
      <c r="J220" s="1" t="s">
        <v>235</v>
      </c>
      <c r="K220">
        <v>45</v>
      </c>
    </row>
    <row r="221" spans="1:11" x14ac:dyDescent="0.3">
      <c r="A221">
        <v>65502</v>
      </c>
      <c r="B221" t="s">
        <v>1701</v>
      </c>
      <c r="C221" t="s">
        <v>2282</v>
      </c>
      <c r="D221" t="s">
        <v>1703</v>
      </c>
      <c r="E221" t="s">
        <v>514</v>
      </c>
      <c r="F221">
        <v>100</v>
      </c>
      <c r="G221" t="s">
        <v>1574</v>
      </c>
      <c r="H221" t="s">
        <v>530</v>
      </c>
      <c r="I221" t="s">
        <v>2282</v>
      </c>
      <c r="J221" s="1" t="s">
        <v>236</v>
      </c>
      <c r="K221">
        <v>45</v>
      </c>
    </row>
    <row r="222" spans="1:11" ht="57.6" x14ac:dyDescent="0.3">
      <c r="A222">
        <v>65503</v>
      </c>
      <c r="B222" t="s">
        <v>1701</v>
      </c>
      <c r="C222" t="s">
        <v>2282</v>
      </c>
      <c r="D222" t="s">
        <v>1703</v>
      </c>
      <c r="E222" t="s">
        <v>514</v>
      </c>
      <c r="F222">
        <v>100</v>
      </c>
      <c r="G222" t="s">
        <v>782</v>
      </c>
      <c r="H222" t="s">
        <v>530</v>
      </c>
      <c r="I222" t="s">
        <v>2282</v>
      </c>
      <c r="J222" s="1" t="s">
        <v>1986</v>
      </c>
      <c r="K222">
        <v>45</v>
      </c>
    </row>
    <row r="223" spans="1:11" ht="72" x14ac:dyDescent="0.3">
      <c r="A223">
        <v>65504</v>
      </c>
      <c r="B223" t="s">
        <v>1701</v>
      </c>
      <c r="C223" t="s">
        <v>2282</v>
      </c>
      <c r="D223" t="s">
        <v>1703</v>
      </c>
      <c r="E223" t="s">
        <v>514</v>
      </c>
      <c r="F223">
        <v>100</v>
      </c>
      <c r="G223" t="s">
        <v>781</v>
      </c>
      <c r="H223" t="s">
        <v>530</v>
      </c>
      <c r="I223" t="s">
        <v>2282</v>
      </c>
      <c r="J223" s="1" t="s">
        <v>1985</v>
      </c>
      <c r="K223">
        <v>45</v>
      </c>
    </row>
    <row r="224" spans="1:11" x14ac:dyDescent="0.3">
      <c r="A224">
        <v>65505</v>
      </c>
      <c r="B224" t="s">
        <v>1701</v>
      </c>
      <c r="C224" t="s">
        <v>2282</v>
      </c>
      <c r="D224" t="s">
        <v>1703</v>
      </c>
      <c r="E224" t="s">
        <v>514</v>
      </c>
      <c r="F224">
        <v>100</v>
      </c>
      <c r="G224" t="s">
        <v>37</v>
      </c>
      <c r="H224" t="s">
        <v>530</v>
      </c>
      <c r="I224" s="45" t="s">
        <v>2277</v>
      </c>
      <c r="J224" s="1" t="s">
        <v>2234</v>
      </c>
      <c r="K224">
        <v>45</v>
      </c>
    </row>
    <row r="225" spans="1:11" ht="72" x14ac:dyDescent="0.3">
      <c r="A225">
        <v>65506</v>
      </c>
      <c r="B225" t="s">
        <v>1701</v>
      </c>
      <c r="C225" t="s">
        <v>2282</v>
      </c>
      <c r="D225" t="s">
        <v>1703</v>
      </c>
      <c r="E225" t="s">
        <v>514</v>
      </c>
      <c r="F225">
        <v>100</v>
      </c>
      <c r="G225" t="s">
        <v>52</v>
      </c>
      <c r="H225" t="s">
        <v>530</v>
      </c>
      <c r="I225" t="s">
        <v>2282</v>
      </c>
      <c r="J225" s="1" t="s">
        <v>1984</v>
      </c>
      <c r="K225">
        <v>30</v>
      </c>
    </row>
    <row r="226" spans="1:11" x14ac:dyDescent="0.3">
      <c r="A226">
        <v>65507</v>
      </c>
      <c r="B226" t="s">
        <v>1701</v>
      </c>
      <c r="C226" t="s">
        <v>2282</v>
      </c>
      <c r="D226" t="s">
        <v>1703</v>
      </c>
      <c r="E226" t="s">
        <v>514</v>
      </c>
      <c r="F226">
        <v>100</v>
      </c>
      <c r="G226" t="s">
        <v>548</v>
      </c>
      <c r="H226" t="s">
        <v>530</v>
      </c>
      <c r="I226" s="45" t="s">
        <v>2277</v>
      </c>
      <c r="K226">
        <v>45</v>
      </c>
    </row>
    <row r="227" spans="1:11" ht="144" x14ac:dyDescent="0.3">
      <c r="A227">
        <v>65508</v>
      </c>
      <c r="B227" t="s">
        <v>1701</v>
      </c>
      <c r="C227" t="s">
        <v>2282</v>
      </c>
      <c r="D227" t="s">
        <v>1703</v>
      </c>
      <c r="E227" t="s">
        <v>514</v>
      </c>
      <c r="F227">
        <v>100</v>
      </c>
      <c r="G227" t="s">
        <v>55</v>
      </c>
      <c r="H227" t="s">
        <v>530</v>
      </c>
      <c r="I227" t="s">
        <v>2282</v>
      </c>
      <c r="J227" s="1" t="s">
        <v>2235</v>
      </c>
      <c r="K227">
        <v>45</v>
      </c>
    </row>
    <row r="228" spans="1:11" ht="28.8" x14ac:dyDescent="0.3">
      <c r="A228">
        <v>65510</v>
      </c>
      <c r="B228" t="s">
        <v>1701</v>
      </c>
      <c r="C228" t="s">
        <v>2282</v>
      </c>
      <c r="D228" t="s">
        <v>1703</v>
      </c>
      <c r="E228" t="s">
        <v>514</v>
      </c>
      <c r="F228">
        <v>100</v>
      </c>
      <c r="G228" t="s">
        <v>1247</v>
      </c>
      <c r="H228" t="s">
        <v>530</v>
      </c>
      <c r="I228" s="45" t="s">
        <v>2277</v>
      </c>
      <c r="J228" s="1" t="s">
        <v>126</v>
      </c>
      <c r="K228">
        <v>45</v>
      </c>
    </row>
    <row r="229" spans="1:11" x14ac:dyDescent="0.3">
      <c r="A229">
        <v>65511</v>
      </c>
      <c r="B229" t="s">
        <v>1701</v>
      </c>
      <c r="C229" t="s">
        <v>2282</v>
      </c>
      <c r="D229" t="s">
        <v>1703</v>
      </c>
      <c r="E229" t="s">
        <v>514</v>
      </c>
      <c r="F229">
        <v>100</v>
      </c>
      <c r="G229" t="s">
        <v>702</v>
      </c>
      <c r="H229" t="s">
        <v>530</v>
      </c>
      <c r="I229" t="s">
        <v>2282</v>
      </c>
      <c r="K229">
        <v>45</v>
      </c>
    </row>
    <row r="230" spans="1:11" ht="28.8" x14ac:dyDescent="0.3">
      <c r="A230">
        <v>65512</v>
      </c>
      <c r="B230" t="s">
        <v>1705</v>
      </c>
      <c r="C230" t="s">
        <v>2282</v>
      </c>
      <c r="D230" t="s">
        <v>1703</v>
      </c>
      <c r="E230" t="s">
        <v>514</v>
      </c>
      <c r="F230">
        <v>100</v>
      </c>
      <c r="G230" t="s">
        <v>1069</v>
      </c>
      <c r="H230" t="s">
        <v>530</v>
      </c>
      <c r="I230" t="s">
        <v>2282</v>
      </c>
      <c r="J230" s="1" t="s">
        <v>430</v>
      </c>
      <c r="K230">
        <v>45</v>
      </c>
    </row>
    <row r="231" spans="1:11" ht="100.8" x14ac:dyDescent="0.3">
      <c r="A231">
        <v>65513</v>
      </c>
      <c r="B231" t="s">
        <v>1705</v>
      </c>
      <c r="C231" t="s">
        <v>2282</v>
      </c>
      <c r="D231" t="s">
        <v>1703</v>
      </c>
      <c r="E231" t="s">
        <v>514</v>
      </c>
      <c r="F231">
        <v>100</v>
      </c>
      <c r="G231" t="s">
        <v>976</v>
      </c>
      <c r="H231" t="s">
        <v>530</v>
      </c>
      <c r="I231" t="s">
        <v>2282</v>
      </c>
      <c r="J231" s="1" t="s">
        <v>977</v>
      </c>
      <c r="K231">
        <v>45</v>
      </c>
    </row>
    <row r="232" spans="1:11" ht="115.2" x14ac:dyDescent="0.3">
      <c r="A232">
        <v>65514</v>
      </c>
      <c r="B232" t="s">
        <v>1701</v>
      </c>
      <c r="C232" t="s">
        <v>2282</v>
      </c>
      <c r="D232" t="s">
        <v>1703</v>
      </c>
      <c r="E232" t="s">
        <v>514</v>
      </c>
      <c r="F232">
        <v>100</v>
      </c>
      <c r="G232" t="s">
        <v>955</v>
      </c>
      <c r="H232" t="s">
        <v>530</v>
      </c>
      <c r="I232" t="s">
        <v>2282</v>
      </c>
      <c r="J232" s="1" t="s">
        <v>1983</v>
      </c>
      <c r="K232">
        <v>45</v>
      </c>
    </row>
    <row r="233" spans="1:11" x14ac:dyDescent="0.3">
      <c r="A233">
        <v>65515</v>
      </c>
      <c r="B233" t="s">
        <v>1701</v>
      </c>
      <c r="C233" t="s">
        <v>2282</v>
      </c>
      <c r="D233" t="s">
        <v>1703</v>
      </c>
      <c r="E233" t="s">
        <v>514</v>
      </c>
      <c r="F233">
        <v>100</v>
      </c>
      <c r="G233" t="s">
        <v>703</v>
      </c>
      <c r="H233" t="s">
        <v>530</v>
      </c>
      <c r="I233" t="s">
        <v>2282</v>
      </c>
      <c r="K233">
        <v>45</v>
      </c>
    </row>
    <row r="234" spans="1:11" ht="100.8" x14ac:dyDescent="0.3">
      <c r="A234">
        <v>65516</v>
      </c>
      <c r="B234" t="s">
        <v>1701</v>
      </c>
      <c r="C234" t="s">
        <v>2282</v>
      </c>
      <c r="D234" t="s">
        <v>1703</v>
      </c>
      <c r="E234" t="s">
        <v>514</v>
      </c>
      <c r="F234">
        <v>100</v>
      </c>
      <c r="G234" t="s">
        <v>1675</v>
      </c>
      <c r="H234" t="s">
        <v>530</v>
      </c>
      <c r="I234" t="s">
        <v>2282</v>
      </c>
      <c r="J234" s="1" t="s">
        <v>237</v>
      </c>
      <c r="K234">
        <v>45</v>
      </c>
    </row>
    <row r="235" spans="1:11" ht="28.8" x14ac:dyDescent="0.3">
      <c r="A235">
        <v>65517</v>
      </c>
      <c r="B235" t="s">
        <v>1701</v>
      </c>
      <c r="C235" t="s">
        <v>2282</v>
      </c>
      <c r="D235" t="s">
        <v>1703</v>
      </c>
      <c r="E235" t="s">
        <v>514</v>
      </c>
      <c r="F235">
        <v>100</v>
      </c>
      <c r="G235" t="s">
        <v>929</v>
      </c>
      <c r="H235" t="s">
        <v>530</v>
      </c>
      <c r="I235" t="s">
        <v>2282</v>
      </c>
      <c r="J235" s="1" t="s">
        <v>238</v>
      </c>
      <c r="K235">
        <v>45</v>
      </c>
    </row>
    <row r="236" spans="1:11" ht="28.8" x14ac:dyDescent="0.3">
      <c r="A236">
        <v>65518</v>
      </c>
      <c r="B236" t="s">
        <v>1701</v>
      </c>
      <c r="C236" t="s">
        <v>2282</v>
      </c>
      <c r="D236" t="s">
        <v>1703</v>
      </c>
      <c r="E236" t="s">
        <v>514</v>
      </c>
      <c r="F236">
        <v>100</v>
      </c>
      <c r="G236" t="s">
        <v>1104</v>
      </c>
      <c r="H236" t="s">
        <v>530</v>
      </c>
      <c r="I236" t="s">
        <v>2282</v>
      </c>
      <c r="J236" s="1" t="s">
        <v>239</v>
      </c>
      <c r="K236">
        <v>45</v>
      </c>
    </row>
    <row r="237" spans="1:11" x14ac:dyDescent="0.3">
      <c r="A237">
        <v>65519</v>
      </c>
      <c r="B237" t="s">
        <v>1701</v>
      </c>
      <c r="C237" t="s">
        <v>2282</v>
      </c>
      <c r="D237" t="s">
        <v>1703</v>
      </c>
      <c r="E237" t="s">
        <v>514</v>
      </c>
      <c r="F237">
        <v>100</v>
      </c>
      <c r="G237" t="s">
        <v>704</v>
      </c>
      <c r="H237" t="s">
        <v>530</v>
      </c>
      <c r="I237" t="s">
        <v>2282</v>
      </c>
      <c r="K237">
        <v>45</v>
      </c>
    </row>
    <row r="238" spans="1:11" ht="72" x14ac:dyDescent="0.3">
      <c r="A238">
        <v>65520</v>
      </c>
      <c r="B238" t="s">
        <v>1701</v>
      </c>
      <c r="C238" t="s">
        <v>2282</v>
      </c>
      <c r="D238" t="s">
        <v>1703</v>
      </c>
      <c r="E238" t="s">
        <v>514</v>
      </c>
      <c r="F238">
        <v>100</v>
      </c>
      <c r="G238" t="s">
        <v>0</v>
      </c>
      <c r="H238" t="s">
        <v>530</v>
      </c>
      <c r="I238" t="s">
        <v>2282</v>
      </c>
      <c r="J238" s="1" t="s">
        <v>127</v>
      </c>
      <c r="K238">
        <v>45</v>
      </c>
    </row>
    <row r="239" spans="1:11" x14ac:dyDescent="0.3">
      <c r="A239">
        <v>65525</v>
      </c>
      <c r="B239" t="s">
        <v>1701</v>
      </c>
      <c r="C239" t="s">
        <v>2282</v>
      </c>
      <c r="D239" t="s">
        <v>1703</v>
      </c>
      <c r="E239" t="s">
        <v>514</v>
      </c>
      <c r="F239">
        <v>100</v>
      </c>
      <c r="G239" t="s">
        <v>705</v>
      </c>
      <c r="H239" t="s">
        <v>530</v>
      </c>
      <c r="I239" t="s">
        <v>2282</v>
      </c>
      <c r="K239">
        <v>45</v>
      </c>
    </row>
    <row r="240" spans="1:11" ht="28.8" x14ac:dyDescent="0.3">
      <c r="A240">
        <v>65535</v>
      </c>
      <c r="B240" t="s">
        <v>1701</v>
      </c>
      <c r="C240" t="s">
        <v>2282</v>
      </c>
      <c r="D240" t="s">
        <v>1703</v>
      </c>
      <c r="E240" t="s">
        <v>514</v>
      </c>
      <c r="F240">
        <v>100</v>
      </c>
      <c r="G240" t="s">
        <v>1245</v>
      </c>
      <c r="H240" t="s">
        <v>530</v>
      </c>
      <c r="I240" s="45" t="s">
        <v>2277</v>
      </c>
      <c r="J240" s="1" t="s">
        <v>128</v>
      </c>
      <c r="K240">
        <v>45</v>
      </c>
    </row>
    <row r="241" spans="1:11" x14ac:dyDescent="0.3">
      <c r="A241">
        <v>65537</v>
      </c>
      <c r="B241" t="s">
        <v>1701</v>
      </c>
      <c r="C241" t="s">
        <v>2282</v>
      </c>
      <c r="D241" t="s">
        <v>1703</v>
      </c>
      <c r="E241" t="s">
        <v>514</v>
      </c>
      <c r="F241">
        <v>100</v>
      </c>
      <c r="G241" t="s">
        <v>706</v>
      </c>
      <c r="H241" t="s">
        <v>530</v>
      </c>
      <c r="I241" t="s">
        <v>2282</v>
      </c>
      <c r="K241">
        <v>45</v>
      </c>
    </row>
    <row r="242" spans="1:11" ht="28.8" x14ac:dyDescent="0.3">
      <c r="A242">
        <v>65540</v>
      </c>
      <c r="B242" t="s">
        <v>1701</v>
      </c>
      <c r="C242" t="s">
        <v>2282</v>
      </c>
      <c r="D242" t="s">
        <v>1703</v>
      </c>
      <c r="E242" t="s">
        <v>514</v>
      </c>
      <c r="F242">
        <v>100</v>
      </c>
      <c r="G242" t="s">
        <v>22</v>
      </c>
      <c r="H242" t="s">
        <v>530</v>
      </c>
      <c r="I242" t="s">
        <v>2282</v>
      </c>
      <c r="J242" s="1" t="s">
        <v>151</v>
      </c>
      <c r="K242">
        <v>45</v>
      </c>
    </row>
    <row r="243" spans="1:11" ht="43.2" x14ac:dyDescent="0.3">
      <c r="A243">
        <v>65549</v>
      </c>
      <c r="B243" t="s">
        <v>1701</v>
      </c>
      <c r="C243" t="s">
        <v>2282</v>
      </c>
      <c r="D243" t="s">
        <v>1703</v>
      </c>
      <c r="E243" t="s">
        <v>514</v>
      </c>
      <c r="F243">
        <v>100</v>
      </c>
      <c r="G243" t="s">
        <v>902</v>
      </c>
      <c r="H243" t="s">
        <v>530</v>
      </c>
      <c r="I243" t="s">
        <v>2282</v>
      </c>
      <c r="J243" s="1" t="s">
        <v>240</v>
      </c>
      <c r="K243">
        <v>45</v>
      </c>
    </row>
    <row r="244" spans="1:11" ht="72" x14ac:dyDescent="0.3">
      <c r="A244">
        <v>65550</v>
      </c>
      <c r="B244" t="s">
        <v>1701</v>
      </c>
      <c r="C244" t="s">
        <v>2282</v>
      </c>
      <c r="D244" t="s">
        <v>1703</v>
      </c>
      <c r="E244" t="s">
        <v>514</v>
      </c>
      <c r="F244">
        <v>100</v>
      </c>
      <c r="G244" t="s">
        <v>903</v>
      </c>
      <c r="H244" t="s">
        <v>530</v>
      </c>
      <c r="I244" t="s">
        <v>2282</v>
      </c>
      <c r="J244" s="1" t="s">
        <v>152</v>
      </c>
      <c r="K244">
        <v>45</v>
      </c>
    </row>
    <row r="245" spans="1:11" ht="57.6" x14ac:dyDescent="0.3">
      <c r="A245">
        <v>65551</v>
      </c>
      <c r="B245" t="s">
        <v>1705</v>
      </c>
      <c r="C245" t="s">
        <v>2282</v>
      </c>
      <c r="D245" t="s">
        <v>1703</v>
      </c>
      <c r="E245" t="s">
        <v>514</v>
      </c>
      <c r="F245">
        <v>100</v>
      </c>
      <c r="G245" t="s">
        <v>1617</v>
      </c>
      <c r="H245" t="s">
        <v>530</v>
      </c>
      <c r="I245" t="s">
        <v>2282</v>
      </c>
      <c r="J245" s="1" t="s">
        <v>484</v>
      </c>
      <c r="K245">
        <v>45</v>
      </c>
    </row>
    <row r="246" spans="1:11" ht="57.6" x14ac:dyDescent="0.3">
      <c r="A246">
        <v>65552</v>
      </c>
      <c r="B246" t="s">
        <v>1705</v>
      </c>
      <c r="C246" t="s">
        <v>2282</v>
      </c>
      <c r="D246" t="s">
        <v>1703</v>
      </c>
      <c r="E246" t="s">
        <v>514</v>
      </c>
      <c r="F246">
        <v>100</v>
      </c>
      <c r="G246" t="s">
        <v>1982</v>
      </c>
      <c r="H246" t="s">
        <v>530</v>
      </c>
      <c r="I246" t="s">
        <v>2282</v>
      </c>
      <c r="J246" s="1" t="s">
        <v>1918</v>
      </c>
      <c r="K246">
        <v>45</v>
      </c>
    </row>
    <row r="247" spans="1:11" ht="72" x14ac:dyDescent="0.3">
      <c r="A247">
        <v>65553</v>
      </c>
      <c r="B247" t="s">
        <v>1705</v>
      </c>
      <c r="C247" t="s">
        <v>2282</v>
      </c>
      <c r="D247" t="s">
        <v>1703</v>
      </c>
      <c r="E247" t="s">
        <v>514</v>
      </c>
      <c r="F247">
        <v>100</v>
      </c>
      <c r="G247" t="s">
        <v>2236</v>
      </c>
      <c r="H247" t="s">
        <v>530</v>
      </c>
      <c r="I247" t="s">
        <v>2282</v>
      </c>
      <c r="J247" s="1" t="s">
        <v>2237</v>
      </c>
      <c r="K247">
        <v>45</v>
      </c>
    </row>
    <row r="248" spans="1:11" ht="86.4" x14ac:dyDescent="0.3">
      <c r="A248">
        <v>65556</v>
      </c>
      <c r="B248" t="s">
        <v>1701</v>
      </c>
      <c r="C248" t="s">
        <v>2282</v>
      </c>
      <c r="D248" t="s">
        <v>1703</v>
      </c>
      <c r="E248" t="s">
        <v>514</v>
      </c>
      <c r="F248">
        <v>100</v>
      </c>
      <c r="G248" t="s">
        <v>956</v>
      </c>
      <c r="H248" t="s">
        <v>530</v>
      </c>
      <c r="I248" t="s">
        <v>2282</v>
      </c>
      <c r="J248" s="1" t="s">
        <v>241</v>
      </c>
      <c r="K248">
        <v>60</v>
      </c>
    </row>
    <row r="249" spans="1:11" ht="57.6" x14ac:dyDescent="0.3">
      <c r="A249">
        <v>65557</v>
      </c>
      <c r="B249" t="s">
        <v>1701</v>
      </c>
      <c r="C249" t="s">
        <v>2282</v>
      </c>
      <c r="D249" t="s">
        <v>1703</v>
      </c>
      <c r="E249" t="s">
        <v>514</v>
      </c>
      <c r="F249">
        <v>100</v>
      </c>
      <c r="G249" t="s">
        <v>901</v>
      </c>
      <c r="H249" t="s">
        <v>530</v>
      </c>
      <c r="I249" s="45" t="s">
        <v>2277</v>
      </c>
      <c r="J249" s="1" t="s">
        <v>167</v>
      </c>
      <c r="K249">
        <v>45</v>
      </c>
    </row>
    <row r="250" spans="1:11" ht="43.2" x14ac:dyDescent="0.3">
      <c r="A250">
        <v>65558</v>
      </c>
      <c r="B250" t="s">
        <v>1705</v>
      </c>
      <c r="C250" t="s">
        <v>2282</v>
      </c>
      <c r="D250" t="s">
        <v>1703</v>
      </c>
      <c r="E250" t="s">
        <v>514</v>
      </c>
      <c r="F250">
        <v>100</v>
      </c>
      <c r="G250" t="s">
        <v>1981</v>
      </c>
      <c r="H250" t="s">
        <v>530</v>
      </c>
      <c r="I250" t="s">
        <v>2282</v>
      </c>
      <c r="J250" s="1" t="s">
        <v>501</v>
      </c>
      <c r="K250">
        <v>45</v>
      </c>
    </row>
    <row r="251" spans="1:11" ht="43.2" x14ac:dyDescent="0.3">
      <c r="A251">
        <v>65560</v>
      </c>
      <c r="B251" t="s">
        <v>1701</v>
      </c>
      <c r="C251" t="s">
        <v>2282</v>
      </c>
      <c r="D251" t="s">
        <v>1703</v>
      </c>
      <c r="E251" t="s">
        <v>514</v>
      </c>
      <c r="F251">
        <v>100</v>
      </c>
      <c r="G251" t="s">
        <v>771</v>
      </c>
      <c r="H251" t="s">
        <v>530</v>
      </c>
      <c r="I251" s="45" t="s">
        <v>2275</v>
      </c>
      <c r="J251" s="1" t="s">
        <v>207</v>
      </c>
      <c r="K251">
        <v>45</v>
      </c>
    </row>
    <row r="252" spans="1:11" ht="57.6" x14ac:dyDescent="0.3">
      <c r="A252">
        <v>65561</v>
      </c>
      <c r="B252" t="s">
        <v>1701</v>
      </c>
      <c r="C252" t="s">
        <v>2282</v>
      </c>
      <c r="D252" t="s">
        <v>1703</v>
      </c>
      <c r="E252" t="s">
        <v>514</v>
      </c>
      <c r="F252">
        <v>100</v>
      </c>
      <c r="G252" t="s">
        <v>1242</v>
      </c>
      <c r="H252" t="s">
        <v>530</v>
      </c>
      <c r="I252" t="s">
        <v>2282</v>
      </c>
      <c r="J252" s="1" t="s">
        <v>153</v>
      </c>
      <c r="K252">
        <v>45</v>
      </c>
    </row>
    <row r="253" spans="1:11" ht="57.6" x14ac:dyDescent="0.3">
      <c r="A253">
        <v>65562</v>
      </c>
      <c r="B253" t="s">
        <v>1701</v>
      </c>
      <c r="C253" t="s">
        <v>2282</v>
      </c>
      <c r="D253" t="s">
        <v>1703</v>
      </c>
      <c r="E253" t="s">
        <v>514</v>
      </c>
      <c r="F253">
        <v>100</v>
      </c>
      <c r="G253" t="s">
        <v>1246</v>
      </c>
      <c r="H253" t="s">
        <v>530</v>
      </c>
      <c r="I253" t="s">
        <v>2282</v>
      </c>
      <c r="J253" s="1" t="s">
        <v>154</v>
      </c>
      <c r="K253">
        <v>45</v>
      </c>
    </row>
    <row r="254" spans="1:11" ht="72" x14ac:dyDescent="0.3">
      <c r="A254">
        <v>65563</v>
      </c>
      <c r="B254" t="s">
        <v>1701</v>
      </c>
      <c r="C254" t="s">
        <v>2282</v>
      </c>
      <c r="D254" t="s">
        <v>1703</v>
      </c>
      <c r="E254" t="s">
        <v>514</v>
      </c>
      <c r="F254">
        <v>100</v>
      </c>
      <c r="G254" t="s">
        <v>1565</v>
      </c>
      <c r="H254" t="s">
        <v>530</v>
      </c>
      <c r="I254" t="s">
        <v>2282</v>
      </c>
      <c r="J254" s="1" t="s">
        <v>1980</v>
      </c>
      <c r="K254">
        <v>45</v>
      </c>
    </row>
    <row r="255" spans="1:11" ht="57.6" x14ac:dyDescent="0.3">
      <c r="A255">
        <v>65564</v>
      </c>
      <c r="B255" t="s">
        <v>1701</v>
      </c>
      <c r="C255" t="s">
        <v>2282</v>
      </c>
      <c r="D255" t="s">
        <v>1703</v>
      </c>
      <c r="E255" t="s">
        <v>514</v>
      </c>
      <c r="F255">
        <v>100</v>
      </c>
      <c r="G255" t="s">
        <v>23</v>
      </c>
      <c r="H255" t="s">
        <v>530</v>
      </c>
      <c r="I255" t="s">
        <v>2282</v>
      </c>
      <c r="J255" s="1" t="s">
        <v>155</v>
      </c>
      <c r="K255">
        <v>45</v>
      </c>
    </row>
    <row r="256" spans="1:11" ht="100.8" x14ac:dyDescent="0.3">
      <c r="A256">
        <v>65565</v>
      </c>
      <c r="B256" t="s">
        <v>1701</v>
      </c>
      <c r="C256" t="s">
        <v>2282</v>
      </c>
      <c r="D256" t="s">
        <v>1703</v>
      </c>
      <c r="E256" t="s">
        <v>514</v>
      </c>
      <c r="F256">
        <v>100</v>
      </c>
      <c r="G256" t="s">
        <v>790</v>
      </c>
      <c r="H256" t="s">
        <v>530</v>
      </c>
      <c r="I256" t="s">
        <v>2282</v>
      </c>
      <c r="J256" s="1" t="s">
        <v>1979</v>
      </c>
      <c r="K256">
        <v>45</v>
      </c>
    </row>
    <row r="257" spans="1:11" ht="43.2" x14ac:dyDescent="0.3">
      <c r="A257">
        <v>65566</v>
      </c>
      <c r="B257" t="s">
        <v>1701</v>
      </c>
      <c r="C257" t="s">
        <v>2282</v>
      </c>
      <c r="D257" t="s">
        <v>1703</v>
      </c>
      <c r="E257" t="s">
        <v>514</v>
      </c>
      <c r="F257">
        <v>100</v>
      </c>
      <c r="G257" t="s">
        <v>242</v>
      </c>
      <c r="H257" t="s">
        <v>530</v>
      </c>
      <c r="I257" t="s">
        <v>2282</v>
      </c>
      <c r="J257" s="1" t="s">
        <v>1978</v>
      </c>
      <c r="K257">
        <v>45</v>
      </c>
    </row>
    <row r="258" spans="1:11" x14ac:dyDescent="0.3">
      <c r="A258">
        <v>65574</v>
      </c>
      <c r="B258" t="s">
        <v>1701</v>
      </c>
      <c r="C258" t="s">
        <v>2282</v>
      </c>
      <c r="D258" t="s">
        <v>1703</v>
      </c>
      <c r="E258" t="s">
        <v>514</v>
      </c>
      <c r="F258">
        <v>100</v>
      </c>
      <c r="G258" t="s">
        <v>549</v>
      </c>
      <c r="H258" t="s">
        <v>530</v>
      </c>
      <c r="I258" s="45" t="s">
        <v>2277</v>
      </c>
      <c r="K258">
        <v>45</v>
      </c>
    </row>
    <row r="259" spans="1:11" ht="43.2" x14ac:dyDescent="0.3">
      <c r="A259">
        <v>65578</v>
      </c>
      <c r="B259" t="s">
        <v>1701</v>
      </c>
      <c r="C259" t="s">
        <v>2282</v>
      </c>
      <c r="D259" t="s">
        <v>1703</v>
      </c>
      <c r="E259" t="s">
        <v>514</v>
      </c>
      <c r="F259">
        <v>100</v>
      </c>
      <c r="G259" t="s">
        <v>953</v>
      </c>
      <c r="H259" t="s">
        <v>530</v>
      </c>
      <c r="I259" t="s">
        <v>2282</v>
      </c>
      <c r="J259" s="1" t="s">
        <v>129</v>
      </c>
      <c r="K259">
        <v>45</v>
      </c>
    </row>
    <row r="260" spans="1:11" ht="28.8" x14ac:dyDescent="0.3">
      <c r="A260">
        <v>65580</v>
      </c>
      <c r="B260" t="s">
        <v>1701</v>
      </c>
      <c r="C260" t="s">
        <v>2282</v>
      </c>
      <c r="D260" t="s">
        <v>1703</v>
      </c>
      <c r="E260" t="s">
        <v>514</v>
      </c>
      <c r="F260">
        <v>100</v>
      </c>
      <c r="G260" t="s">
        <v>926</v>
      </c>
      <c r="H260" t="s">
        <v>530</v>
      </c>
      <c r="I260" t="s">
        <v>2282</v>
      </c>
      <c r="J260" s="1" t="s">
        <v>243</v>
      </c>
      <c r="K260">
        <v>45</v>
      </c>
    </row>
    <row r="261" spans="1:11" ht="43.2" x14ac:dyDescent="0.3">
      <c r="A261">
        <v>65581</v>
      </c>
      <c r="B261" t="s">
        <v>1701</v>
      </c>
      <c r="C261" t="s">
        <v>2282</v>
      </c>
      <c r="D261" t="s">
        <v>1703</v>
      </c>
      <c r="E261" t="s">
        <v>514</v>
      </c>
      <c r="F261">
        <v>100</v>
      </c>
      <c r="G261" t="s">
        <v>952</v>
      </c>
      <c r="H261" t="s">
        <v>530</v>
      </c>
      <c r="I261" t="s">
        <v>2282</v>
      </c>
      <c r="J261" s="1" t="s">
        <v>156</v>
      </c>
      <c r="K261">
        <v>45</v>
      </c>
    </row>
    <row r="262" spans="1:11" ht="57.6" x14ac:dyDescent="0.3">
      <c r="A262">
        <v>65585</v>
      </c>
      <c r="B262" t="s">
        <v>1701</v>
      </c>
      <c r="C262" t="s">
        <v>2282</v>
      </c>
      <c r="D262" t="s">
        <v>1703</v>
      </c>
      <c r="E262" t="s">
        <v>514</v>
      </c>
      <c r="F262">
        <v>100</v>
      </c>
      <c r="G262" t="s">
        <v>922</v>
      </c>
      <c r="H262" t="s">
        <v>530</v>
      </c>
      <c r="I262" t="s">
        <v>2282</v>
      </c>
      <c r="J262" s="1" t="s">
        <v>157</v>
      </c>
      <c r="K262">
        <v>45</v>
      </c>
    </row>
    <row r="263" spans="1:11" ht="28.8" x14ac:dyDescent="0.3">
      <c r="A263">
        <v>65586</v>
      </c>
      <c r="B263" t="s">
        <v>1701</v>
      </c>
      <c r="C263" t="s">
        <v>2282</v>
      </c>
      <c r="D263" t="s">
        <v>1703</v>
      </c>
      <c r="E263" t="s">
        <v>514</v>
      </c>
      <c r="F263">
        <v>100</v>
      </c>
      <c r="G263" t="s">
        <v>949</v>
      </c>
      <c r="H263" t="s">
        <v>530</v>
      </c>
      <c r="I263" s="45" t="s">
        <v>2275</v>
      </c>
      <c r="J263" s="1" t="s">
        <v>130</v>
      </c>
      <c r="K263">
        <v>45</v>
      </c>
    </row>
    <row r="264" spans="1:11" ht="43.2" x14ac:dyDescent="0.3">
      <c r="A264">
        <v>65587</v>
      </c>
      <c r="B264" t="s">
        <v>1701</v>
      </c>
      <c r="C264" t="s">
        <v>2282</v>
      </c>
      <c r="D264" t="s">
        <v>1703</v>
      </c>
      <c r="E264" t="s">
        <v>514</v>
      </c>
      <c r="F264">
        <v>100</v>
      </c>
      <c r="G264" t="s">
        <v>1139</v>
      </c>
      <c r="H264" t="s">
        <v>530</v>
      </c>
      <c r="I264" t="s">
        <v>2282</v>
      </c>
      <c r="J264" s="1" t="s">
        <v>1977</v>
      </c>
      <c r="K264">
        <v>45</v>
      </c>
    </row>
    <row r="265" spans="1:11" ht="129.6" x14ac:dyDescent="0.3">
      <c r="A265">
        <v>65589</v>
      </c>
      <c r="B265" t="s">
        <v>1701</v>
      </c>
      <c r="C265" t="s">
        <v>2282</v>
      </c>
      <c r="D265" t="s">
        <v>1703</v>
      </c>
      <c r="E265" t="s">
        <v>514</v>
      </c>
      <c r="F265">
        <v>100</v>
      </c>
      <c r="G265" t="s">
        <v>54</v>
      </c>
      <c r="H265" t="s">
        <v>530</v>
      </c>
      <c r="I265" t="s">
        <v>2282</v>
      </c>
      <c r="J265" s="1" t="s">
        <v>1976</v>
      </c>
      <c r="K265">
        <v>45</v>
      </c>
    </row>
    <row r="266" spans="1:11" ht="28.8" x14ac:dyDescent="0.3">
      <c r="A266">
        <v>65590</v>
      </c>
      <c r="B266" t="s">
        <v>1701</v>
      </c>
      <c r="C266" t="s">
        <v>2282</v>
      </c>
      <c r="D266" t="s">
        <v>1703</v>
      </c>
      <c r="E266" t="s">
        <v>514</v>
      </c>
      <c r="F266">
        <v>100</v>
      </c>
      <c r="G266" t="s">
        <v>950</v>
      </c>
      <c r="H266" t="s">
        <v>530</v>
      </c>
      <c r="I266" t="s">
        <v>2282</v>
      </c>
      <c r="J266" s="1" t="s">
        <v>158</v>
      </c>
      <c r="K266">
        <v>45</v>
      </c>
    </row>
    <row r="267" spans="1:11" ht="115.2" x14ac:dyDescent="0.3">
      <c r="A267">
        <v>65594</v>
      </c>
      <c r="B267" t="s">
        <v>1701</v>
      </c>
      <c r="C267" t="s">
        <v>2282</v>
      </c>
      <c r="D267" t="s">
        <v>1703</v>
      </c>
      <c r="E267" t="s">
        <v>514</v>
      </c>
      <c r="F267">
        <v>100</v>
      </c>
      <c r="G267" t="s">
        <v>707</v>
      </c>
      <c r="H267" t="s">
        <v>530</v>
      </c>
      <c r="I267" t="s">
        <v>2282</v>
      </c>
      <c r="J267" s="1" t="s">
        <v>244</v>
      </c>
      <c r="K267">
        <v>45</v>
      </c>
    </row>
    <row r="268" spans="1:11" x14ac:dyDescent="0.3">
      <c r="A268">
        <v>65595</v>
      </c>
      <c r="B268" t="s">
        <v>1701</v>
      </c>
      <c r="C268" t="s">
        <v>2282</v>
      </c>
      <c r="D268" t="s">
        <v>1703</v>
      </c>
      <c r="E268" t="s">
        <v>514</v>
      </c>
      <c r="F268">
        <v>100</v>
      </c>
      <c r="G268" t="s">
        <v>707</v>
      </c>
      <c r="H268" t="s">
        <v>530</v>
      </c>
      <c r="I268" t="s">
        <v>2282</v>
      </c>
      <c r="K268">
        <v>45</v>
      </c>
    </row>
    <row r="269" spans="1:11" ht="57.6" x14ac:dyDescent="0.3">
      <c r="A269">
        <v>65596</v>
      </c>
      <c r="B269" t="s">
        <v>1701</v>
      </c>
      <c r="C269" t="s">
        <v>2282</v>
      </c>
      <c r="D269" t="s">
        <v>1703</v>
      </c>
      <c r="E269" t="s">
        <v>514</v>
      </c>
      <c r="F269">
        <v>100</v>
      </c>
      <c r="G269" t="s">
        <v>1</v>
      </c>
      <c r="H269" t="s">
        <v>530</v>
      </c>
      <c r="I269" t="s">
        <v>2282</v>
      </c>
      <c r="J269" s="1" t="s">
        <v>131</v>
      </c>
      <c r="K269">
        <v>45</v>
      </c>
    </row>
    <row r="270" spans="1:11" ht="28.8" x14ac:dyDescent="0.3">
      <c r="A270">
        <v>65597</v>
      </c>
      <c r="B270" t="s">
        <v>1701</v>
      </c>
      <c r="C270" t="s">
        <v>2282</v>
      </c>
      <c r="D270" t="s">
        <v>1703</v>
      </c>
      <c r="E270" t="s">
        <v>514</v>
      </c>
      <c r="F270">
        <v>100</v>
      </c>
      <c r="G270" t="s">
        <v>1</v>
      </c>
      <c r="H270" t="s">
        <v>530</v>
      </c>
      <c r="I270" t="s">
        <v>2282</v>
      </c>
      <c r="J270" s="1" t="s">
        <v>159</v>
      </c>
      <c r="K270">
        <v>45</v>
      </c>
    </row>
    <row r="271" spans="1:11" ht="129.6" x14ac:dyDescent="0.3">
      <c r="A271">
        <v>65598</v>
      </c>
      <c r="B271" t="s">
        <v>1701</v>
      </c>
      <c r="C271" t="s">
        <v>2282</v>
      </c>
      <c r="D271" t="s">
        <v>625</v>
      </c>
      <c r="E271" t="s">
        <v>514</v>
      </c>
      <c r="F271">
        <v>100</v>
      </c>
      <c r="G271" t="s">
        <v>1660</v>
      </c>
      <c r="H271" t="s">
        <v>530</v>
      </c>
      <c r="I271" t="s">
        <v>2282</v>
      </c>
      <c r="J271" s="1" t="s">
        <v>1975</v>
      </c>
      <c r="K271">
        <v>45</v>
      </c>
    </row>
    <row r="272" spans="1:11" ht="28.8" x14ac:dyDescent="0.3">
      <c r="A272">
        <v>65599</v>
      </c>
      <c r="B272" t="s">
        <v>1701</v>
      </c>
      <c r="C272" t="s">
        <v>2282</v>
      </c>
      <c r="D272" t="s">
        <v>1703</v>
      </c>
      <c r="E272" t="s">
        <v>514</v>
      </c>
      <c r="F272">
        <v>100</v>
      </c>
      <c r="G272" t="s">
        <v>759</v>
      </c>
      <c r="H272" t="s">
        <v>530</v>
      </c>
      <c r="I272" t="s">
        <v>2282</v>
      </c>
      <c r="J272" s="1" t="s">
        <v>109</v>
      </c>
      <c r="K272">
        <v>45</v>
      </c>
    </row>
    <row r="273" spans="1:11" ht="43.2" x14ac:dyDescent="0.3">
      <c r="A273">
        <v>65600</v>
      </c>
      <c r="B273" t="s">
        <v>1701</v>
      </c>
      <c r="C273" t="s">
        <v>2282</v>
      </c>
      <c r="D273" t="s">
        <v>1703</v>
      </c>
      <c r="E273" t="s">
        <v>514</v>
      </c>
      <c r="F273">
        <v>100</v>
      </c>
      <c r="G273" t="s">
        <v>1628</v>
      </c>
      <c r="H273" t="s">
        <v>530</v>
      </c>
      <c r="I273" t="s">
        <v>2282</v>
      </c>
      <c r="J273" s="1" t="s">
        <v>120</v>
      </c>
      <c r="K273">
        <v>45</v>
      </c>
    </row>
    <row r="274" spans="1:11" ht="86.4" x14ac:dyDescent="0.3">
      <c r="A274">
        <v>65601</v>
      </c>
      <c r="B274" t="s">
        <v>1705</v>
      </c>
      <c r="C274" t="s">
        <v>2282</v>
      </c>
      <c r="D274" t="s">
        <v>1703</v>
      </c>
      <c r="E274" t="s">
        <v>514</v>
      </c>
      <c r="F274">
        <v>100</v>
      </c>
      <c r="G274" t="s">
        <v>1627</v>
      </c>
      <c r="H274" t="s">
        <v>530</v>
      </c>
      <c r="I274" t="s">
        <v>2282</v>
      </c>
      <c r="J274" s="1" t="s">
        <v>2238</v>
      </c>
      <c r="K274">
        <v>45</v>
      </c>
    </row>
    <row r="275" spans="1:11" ht="57.6" x14ac:dyDescent="0.3">
      <c r="A275">
        <v>65630</v>
      </c>
      <c r="B275" t="s">
        <v>1705</v>
      </c>
      <c r="C275" t="s">
        <v>2282</v>
      </c>
      <c r="D275" t="s">
        <v>1703</v>
      </c>
      <c r="E275" t="s">
        <v>514</v>
      </c>
      <c r="F275">
        <v>100</v>
      </c>
      <c r="G275" t="s">
        <v>1157</v>
      </c>
      <c r="H275" t="s">
        <v>530</v>
      </c>
      <c r="I275" t="s">
        <v>2282</v>
      </c>
      <c r="J275" s="1" t="s">
        <v>427</v>
      </c>
      <c r="K275">
        <v>45</v>
      </c>
    </row>
    <row r="276" spans="1:11" ht="57.6" x14ac:dyDescent="0.3">
      <c r="A276">
        <v>65635</v>
      </c>
      <c r="B276" t="s">
        <v>1705</v>
      </c>
      <c r="C276" t="s">
        <v>2282</v>
      </c>
      <c r="D276" t="s">
        <v>1703</v>
      </c>
      <c r="E276" t="s">
        <v>514</v>
      </c>
      <c r="F276">
        <v>100</v>
      </c>
      <c r="G276" t="s">
        <v>1158</v>
      </c>
      <c r="H276" t="s">
        <v>530</v>
      </c>
      <c r="I276" t="s">
        <v>2282</v>
      </c>
      <c r="J276" s="1" t="s">
        <v>427</v>
      </c>
      <c r="K276">
        <v>45</v>
      </c>
    </row>
    <row r="277" spans="1:11" ht="57.6" x14ac:dyDescent="0.3">
      <c r="A277">
        <v>65691</v>
      </c>
      <c r="B277" t="s">
        <v>1701</v>
      </c>
      <c r="C277" t="s">
        <v>2282</v>
      </c>
      <c r="D277" t="s">
        <v>1703</v>
      </c>
      <c r="E277" t="s">
        <v>514</v>
      </c>
      <c r="F277">
        <v>100</v>
      </c>
      <c r="G277" t="s">
        <v>951</v>
      </c>
      <c r="H277" t="s">
        <v>530</v>
      </c>
      <c r="I277" t="s">
        <v>2282</v>
      </c>
      <c r="J277" s="1" t="s">
        <v>160</v>
      </c>
      <c r="K277">
        <v>45</v>
      </c>
    </row>
    <row r="278" spans="1:11" x14ac:dyDescent="0.3">
      <c r="A278">
        <v>65692</v>
      </c>
      <c r="B278" t="s">
        <v>1701</v>
      </c>
      <c r="C278" t="s">
        <v>2282</v>
      </c>
      <c r="D278" t="s">
        <v>1703</v>
      </c>
      <c r="E278" t="s">
        <v>514</v>
      </c>
      <c r="F278">
        <v>100</v>
      </c>
      <c r="G278" t="s">
        <v>708</v>
      </c>
      <c r="H278" t="s">
        <v>530</v>
      </c>
      <c r="I278" t="s">
        <v>2282</v>
      </c>
      <c r="K278">
        <v>45</v>
      </c>
    </row>
    <row r="279" spans="1:11" ht="57.6" x14ac:dyDescent="0.3">
      <c r="A279">
        <v>65693</v>
      </c>
      <c r="B279" t="s">
        <v>1701</v>
      </c>
      <c r="C279" t="s">
        <v>2282</v>
      </c>
      <c r="D279" t="s">
        <v>1703</v>
      </c>
      <c r="E279" t="s">
        <v>514</v>
      </c>
      <c r="F279">
        <v>100</v>
      </c>
      <c r="G279" t="s">
        <v>1572</v>
      </c>
      <c r="H279" t="s">
        <v>530</v>
      </c>
      <c r="I279" t="s">
        <v>2282</v>
      </c>
      <c r="J279" s="1" t="s">
        <v>245</v>
      </c>
      <c r="K279">
        <v>60</v>
      </c>
    </row>
    <row r="280" spans="1:11" ht="43.2" x14ac:dyDescent="0.3">
      <c r="A280">
        <v>65694</v>
      </c>
      <c r="B280" t="s">
        <v>1701</v>
      </c>
      <c r="C280" t="s">
        <v>2282</v>
      </c>
      <c r="D280" t="s">
        <v>1703</v>
      </c>
      <c r="E280" t="s">
        <v>514</v>
      </c>
      <c r="F280">
        <v>100</v>
      </c>
      <c r="G280" t="s">
        <v>2239</v>
      </c>
      <c r="H280" t="s">
        <v>530</v>
      </c>
      <c r="I280" t="s">
        <v>2282</v>
      </c>
      <c r="J280" s="1" t="s">
        <v>2240</v>
      </c>
      <c r="K280">
        <v>45</v>
      </c>
    </row>
    <row r="281" spans="1:11" ht="100.8" x14ac:dyDescent="0.3">
      <c r="A281">
        <v>65695</v>
      </c>
      <c r="B281" t="s">
        <v>1701</v>
      </c>
      <c r="C281" t="s">
        <v>2282</v>
      </c>
      <c r="D281" t="s">
        <v>1703</v>
      </c>
      <c r="E281" t="s">
        <v>514</v>
      </c>
      <c r="F281">
        <v>100</v>
      </c>
      <c r="G281" t="s">
        <v>2241</v>
      </c>
      <c r="H281" t="s">
        <v>530</v>
      </c>
      <c r="I281" t="s">
        <v>2282</v>
      </c>
      <c r="J281" s="1" t="s">
        <v>2242</v>
      </c>
      <c r="K281">
        <v>45</v>
      </c>
    </row>
    <row r="282" spans="1:11" ht="86.4" x14ac:dyDescent="0.3">
      <c r="A282">
        <v>65696</v>
      </c>
      <c r="B282" t="s">
        <v>1705</v>
      </c>
      <c r="C282" t="s">
        <v>2282</v>
      </c>
      <c r="D282" t="s">
        <v>1703</v>
      </c>
      <c r="E282" t="s">
        <v>514</v>
      </c>
      <c r="F282">
        <v>100</v>
      </c>
      <c r="G282" t="s">
        <v>991</v>
      </c>
      <c r="H282" t="s">
        <v>530</v>
      </c>
      <c r="I282" t="s">
        <v>2282</v>
      </c>
      <c r="J282" s="1" t="s">
        <v>2243</v>
      </c>
      <c r="K282">
        <v>45</v>
      </c>
    </row>
    <row r="283" spans="1:11" ht="72" x14ac:dyDescent="0.3">
      <c r="A283">
        <v>65716</v>
      </c>
      <c r="B283" t="s">
        <v>1705</v>
      </c>
      <c r="C283" t="s">
        <v>2282</v>
      </c>
      <c r="D283" t="s">
        <v>1703</v>
      </c>
      <c r="E283" t="s">
        <v>514</v>
      </c>
      <c r="F283">
        <v>100</v>
      </c>
      <c r="G283" t="s">
        <v>1173</v>
      </c>
      <c r="H283" t="s">
        <v>530</v>
      </c>
      <c r="I283" t="s">
        <v>2282</v>
      </c>
      <c r="J283" s="1" t="s">
        <v>1172</v>
      </c>
      <c r="K283">
        <v>45</v>
      </c>
    </row>
    <row r="284" spans="1:11" ht="57.6" x14ac:dyDescent="0.3">
      <c r="A284">
        <v>65800</v>
      </c>
      <c r="B284" t="s">
        <v>1701</v>
      </c>
      <c r="C284" t="s">
        <v>2282</v>
      </c>
      <c r="D284" t="s">
        <v>1703</v>
      </c>
      <c r="E284" t="s">
        <v>514</v>
      </c>
      <c r="F284">
        <v>100</v>
      </c>
      <c r="G284" t="s">
        <v>246</v>
      </c>
      <c r="H284" t="s">
        <v>530</v>
      </c>
      <c r="I284" t="s">
        <v>2282</v>
      </c>
      <c r="J284" s="1" t="s">
        <v>1974</v>
      </c>
      <c r="K284">
        <v>45</v>
      </c>
    </row>
    <row r="285" spans="1:11" ht="129.6" x14ac:dyDescent="0.3">
      <c r="A285">
        <v>65801</v>
      </c>
      <c r="B285" t="s">
        <v>1705</v>
      </c>
      <c r="C285" t="s">
        <v>2282</v>
      </c>
      <c r="D285" t="s">
        <v>1703</v>
      </c>
      <c r="E285" t="s">
        <v>514</v>
      </c>
      <c r="F285">
        <v>100</v>
      </c>
      <c r="G285" t="s">
        <v>452</v>
      </c>
      <c r="H285" t="s">
        <v>530</v>
      </c>
      <c r="I285" t="s">
        <v>2282</v>
      </c>
      <c r="J285" s="1" t="s">
        <v>1038</v>
      </c>
      <c r="K285">
        <v>45</v>
      </c>
    </row>
    <row r="286" spans="1:11" ht="86.4" x14ac:dyDescent="0.3">
      <c r="A286">
        <v>65811</v>
      </c>
      <c r="B286" t="s">
        <v>1705</v>
      </c>
      <c r="C286" t="s">
        <v>2282</v>
      </c>
      <c r="D286" t="s">
        <v>1703</v>
      </c>
      <c r="E286" t="s">
        <v>514</v>
      </c>
      <c r="F286">
        <v>100</v>
      </c>
      <c r="G286" t="s">
        <v>1371</v>
      </c>
      <c r="H286" t="s">
        <v>530</v>
      </c>
      <c r="I286" t="s">
        <v>2282</v>
      </c>
      <c r="J286" s="1" t="s">
        <v>2244</v>
      </c>
      <c r="K286">
        <v>45</v>
      </c>
    </row>
    <row r="287" spans="1:11" ht="86.4" x14ac:dyDescent="0.3">
      <c r="A287">
        <v>65812</v>
      </c>
      <c r="B287" t="s">
        <v>1705</v>
      </c>
      <c r="C287" t="s">
        <v>2282</v>
      </c>
      <c r="D287" t="s">
        <v>1703</v>
      </c>
      <c r="E287" t="s">
        <v>514</v>
      </c>
      <c r="F287">
        <v>100</v>
      </c>
      <c r="G287" t="s">
        <v>946</v>
      </c>
      <c r="H287" t="s">
        <v>530</v>
      </c>
      <c r="I287" t="s">
        <v>2282</v>
      </c>
      <c r="J287" s="1" t="s">
        <v>2103</v>
      </c>
      <c r="K287">
        <v>45</v>
      </c>
    </row>
    <row r="288" spans="1:11" ht="72" x14ac:dyDescent="0.3">
      <c r="A288">
        <v>65813</v>
      </c>
      <c r="B288" t="s">
        <v>1705</v>
      </c>
      <c r="C288" t="s">
        <v>2282</v>
      </c>
      <c r="D288" t="s">
        <v>1703</v>
      </c>
      <c r="E288" t="s">
        <v>514</v>
      </c>
      <c r="F288">
        <v>100</v>
      </c>
      <c r="G288" t="s">
        <v>968</v>
      </c>
      <c r="H288" t="s">
        <v>530</v>
      </c>
      <c r="I288" t="s">
        <v>2282</v>
      </c>
      <c r="J288" s="1" t="s">
        <v>967</v>
      </c>
      <c r="K288">
        <v>45</v>
      </c>
    </row>
    <row r="289" spans="1:11" ht="129.6" x14ac:dyDescent="0.3">
      <c r="A289">
        <v>65814</v>
      </c>
      <c r="B289" t="s">
        <v>1705</v>
      </c>
      <c r="C289" t="s">
        <v>2282</v>
      </c>
      <c r="D289" t="s">
        <v>1703</v>
      </c>
      <c r="E289" t="s">
        <v>514</v>
      </c>
      <c r="F289">
        <v>100</v>
      </c>
      <c r="G289" t="s">
        <v>247</v>
      </c>
      <c r="H289" t="s">
        <v>530</v>
      </c>
      <c r="I289" t="s">
        <v>2282</v>
      </c>
      <c r="J289" s="1" t="s">
        <v>2245</v>
      </c>
      <c r="K289">
        <v>45</v>
      </c>
    </row>
    <row r="290" spans="1:11" ht="129.6" x14ac:dyDescent="0.3">
      <c r="A290">
        <v>65815</v>
      </c>
      <c r="B290" t="s">
        <v>1705</v>
      </c>
      <c r="C290">
        <v>65820</v>
      </c>
      <c r="D290" t="s">
        <v>1703</v>
      </c>
      <c r="E290" t="s">
        <v>514</v>
      </c>
      <c r="F290">
        <v>100</v>
      </c>
      <c r="G290" t="s">
        <v>2246</v>
      </c>
      <c r="H290" t="s">
        <v>530</v>
      </c>
      <c r="I290" t="s">
        <v>2282</v>
      </c>
      <c r="J290" s="1" t="s">
        <v>2247</v>
      </c>
      <c r="K290">
        <v>45</v>
      </c>
    </row>
    <row r="291" spans="1:11" ht="100.8" x14ac:dyDescent="0.3">
      <c r="A291">
        <v>65816</v>
      </c>
      <c r="B291" t="s">
        <v>1705</v>
      </c>
      <c r="C291" t="s">
        <v>2282</v>
      </c>
      <c r="D291" t="s">
        <v>1703</v>
      </c>
      <c r="E291" t="s">
        <v>514</v>
      </c>
      <c r="F291">
        <v>100</v>
      </c>
      <c r="G291" t="s">
        <v>248</v>
      </c>
      <c r="H291" t="s">
        <v>530</v>
      </c>
      <c r="I291" t="s">
        <v>2282</v>
      </c>
      <c r="J291" s="1" t="s">
        <v>2248</v>
      </c>
      <c r="K291">
        <v>45</v>
      </c>
    </row>
    <row r="292" spans="1:11" ht="144" x14ac:dyDescent="0.3">
      <c r="A292">
        <v>65820</v>
      </c>
      <c r="B292" t="s">
        <v>1705</v>
      </c>
      <c r="C292" t="s">
        <v>2282</v>
      </c>
      <c r="D292" t="s">
        <v>1703</v>
      </c>
      <c r="E292" t="s">
        <v>514</v>
      </c>
      <c r="F292">
        <v>100</v>
      </c>
      <c r="G292" t="s">
        <v>1006</v>
      </c>
      <c r="H292" t="s">
        <v>530</v>
      </c>
      <c r="I292" t="s">
        <v>2282</v>
      </c>
      <c r="J292" s="1" t="s">
        <v>1005</v>
      </c>
      <c r="K292">
        <v>45</v>
      </c>
    </row>
    <row r="293" spans="1:11" x14ac:dyDescent="0.3">
      <c r="A293">
        <v>65850</v>
      </c>
      <c r="B293" t="s">
        <v>1701</v>
      </c>
      <c r="C293" t="s">
        <v>2282</v>
      </c>
      <c r="D293" t="s">
        <v>1714</v>
      </c>
      <c r="E293" t="s">
        <v>514</v>
      </c>
      <c r="F293">
        <v>100</v>
      </c>
      <c r="G293" t="s">
        <v>635</v>
      </c>
      <c r="H293" t="s">
        <v>532</v>
      </c>
      <c r="I293" t="s">
        <v>2282</v>
      </c>
      <c r="K293">
        <v>45</v>
      </c>
    </row>
    <row r="294" spans="1:11" ht="43.2" x14ac:dyDescent="0.3">
      <c r="A294">
        <v>65851</v>
      </c>
      <c r="B294" t="s">
        <v>1701</v>
      </c>
      <c r="C294" t="s">
        <v>2282</v>
      </c>
      <c r="D294" t="s">
        <v>625</v>
      </c>
      <c r="E294" t="s">
        <v>736</v>
      </c>
      <c r="F294">
        <v>100</v>
      </c>
      <c r="G294" t="s">
        <v>1055</v>
      </c>
      <c r="H294" t="s">
        <v>532</v>
      </c>
      <c r="I294" t="s">
        <v>2282</v>
      </c>
      <c r="J294" s="1" t="s">
        <v>161</v>
      </c>
      <c r="K294">
        <v>45</v>
      </c>
    </row>
    <row r="295" spans="1:11" x14ac:dyDescent="0.3">
      <c r="A295">
        <v>65852</v>
      </c>
      <c r="B295" t="s">
        <v>1701</v>
      </c>
      <c r="C295">
        <v>65859</v>
      </c>
      <c r="D295" t="s">
        <v>1703</v>
      </c>
      <c r="E295" t="s">
        <v>736</v>
      </c>
      <c r="F295">
        <v>100</v>
      </c>
      <c r="G295" t="s">
        <v>39</v>
      </c>
      <c r="H295" t="s">
        <v>532</v>
      </c>
      <c r="I295" t="s">
        <v>2282</v>
      </c>
      <c r="J295" s="1" t="s">
        <v>162</v>
      </c>
      <c r="K295">
        <v>45</v>
      </c>
    </row>
    <row r="296" spans="1:11" ht="43.2" x14ac:dyDescent="0.3">
      <c r="A296">
        <v>65855</v>
      </c>
      <c r="B296" t="s">
        <v>1701</v>
      </c>
      <c r="C296" t="s">
        <v>2282</v>
      </c>
      <c r="D296" t="s">
        <v>1714</v>
      </c>
      <c r="E296" t="s">
        <v>514</v>
      </c>
      <c r="F296">
        <v>100</v>
      </c>
      <c r="G296" t="s">
        <v>1031</v>
      </c>
      <c r="H296" t="s">
        <v>530</v>
      </c>
      <c r="I296" t="s">
        <v>2282</v>
      </c>
      <c r="J296" s="1" t="s">
        <v>249</v>
      </c>
      <c r="K296">
        <v>45</v>
      </c>
    </row>
    <row r="297" spans="1:11" ht="57.6" x14ac:dyDescent="0.3">
      <c r="A297">
        <v>65856</v>
      </c>
      <c r="B297" t="s">
        <v>1701</v>
      </c>
      <c r="C297" t="s">
        <v>2282</v>
      </c>
      <c r="D297" t="s">
        <v>625</v>
      </c>
      <c r="E297" t="s">
        <v>736</v>
      </c>
      <c r="F297">
        <v>100</v>
      </c>
      <c r="G297" t="s">
        <v>1030</v>
      </c>
      <c r="H297" t="s">
        <v>530</v>
      </c>
      <c r="I297" t="s">
        <v>2282</v>
      </c>
      <c r="J297" s="1" t="s">
        <v>190</v>
      </c>
      <c r="K297">
        <v>45</v>
      </c>
    </row>
    <row r="298" spans="1:11" ht="28.8" x14ac:dyDescent="0.3">
      <c r="A298">
        <v>65857</v>
      </c>
      <c r="B298" t="s">
        <v>1701</v>
      </c>
      <c r="C298">
        <v>65859</v>
      </c>
      <c r="D298" t="s">
        <v>1703</v>
      </c>
      <c r="E298" t="s">
        <v>514</v>
      </c>
      <c r="F298">
        <v>100</v>
      </c>
      <c r="G298" t="s">
        <v>1056</v>
      </c>
      <c r="H298" t="s">
        <v>532</v>
      </c>
      <c r="I298" t="s">
        <v>2282</v>
      </c>
      <c r="J298" s="1" t="s">
        <v>132</v>
      </c>
      <c r="K298">
        <v>45</v>
      </c>
    </row>
    <row r="299" spans="1:11" ht="57.6" x14ac:dyDescent="0.3">
      <c r="A299">
        <v>65858</v>
      </c>
      <c r="B299" t="s">
        <v>1701</v>
      </c>
      <c r="C299">
        <v>65859</v>
      </c>
      <c r="D299" t="s">
        <v>1703</v>
      </c>
      <c r="E299" t="s">
        <v>736</v>
      </c>
      <c r="F299">
        <v>100</v>
      </c>
      <c r="G299" t="s">
        <v>1029</v>
      </c>
      <c r="H299" t="s">
        <v>530</v>
      </c>
      <c r="I299" t="s">
        <v>2282</v>
      </c>
      <c r="J299" s="1" t="s">
        <v>191</v>
      </c>
      <c r="K299">
        <v>45</v>
      </c>
    </row>
    <row r="300" spans="1:11" x14ac:dyDescent="0.3">
      <c r="A300">
        <v>65859</v>
      </c>
      <c r="B300" t="s">
        <v>1701</v>
      </c>
      <c r="C300" t="s">
        <v>2282</v>
      </c>
      <c r="D300" t="s">
        <v>1703</v>
      </c>
      <c r="E300" t="s">
        <v>736</v>
      </c>
      <c r="F300">
        <v>100</v>
      </c>
      <c r="G300" t="s">
        <v>737</v>
      </c>
      <c r="H300" t="s">
        <v>530</v>
      </c>
      <c r="I300" s="45" t="s">
        <v>2277</v>
      </c>
      <c r="J300" s="1" t="s">
        <v>111</v>
      </c>
      <c r="K300">
        <v>45</v>
      </c>
    </row>
    <row r="301" spans="1:11" x14ac:dyDescent="0.3">
      <c r="A301">
        <v>65860</v>
      </c>
      <c r="B301" t="s">
        <v>1701</v>
      </c>
      <c r="C301" t="s">
        <v>2282</v>
      </c>
      <c r="D301" t="s">
        <v>1714</v>
      </c>
      <c r="E301" t="s">
        <v>514</v>
      </c>
      <c r="F301">
        <v>100</v>
      </c>
      <c r="G301" t="s">
        <v>636</v>
      </c>
      <c r="H301" t="s">
        <v>532</v>
      </c>
      <c r="I301" t="s">
        <v>2282</v>
      </c>
      <c r="K301">
        <v>45</v>
      </c>
    </row>
    <row r="302" spans="1:11" ht="72" x14ac:dyDescent="0.3">
      <c r="A302">
        <v>65861</v>
      </c>
      <c r="B302" t="s">
        <v>1701</v>
      </c>
      <c r="C302" t="s">
        <v>2282</v>
      </c>
      <c r="D302" t="s">
        <v>625</v>
      </c>
      <c r="E302" t="s">
        <v>736</v>
      </c>
      <c r="F302">
        <v>100</v>
      </c>
      <c r="G302" t="s">
        <v>1413</v>
      </c>
      <c r="H302" t="s">
        <v>532</v>
      </c>
      <c r="I302" t="s">
        <v>2282</v>
      </c>
      <c r="J302" s="1" t="s">
        <v>424</v>
      </c>
      <c r="K302">
        <v>45</v>
      </c>
    </row>
    <row r="303" spans="1:11" ht="86.4" x14ac:dyDescent="0.3">
      <c r="A303">
        <v>65862</v>
      </c>
      <c r="B303" t="s">
        <v>1701</v>
      </c>
      <c r="C303">
        <v>65865</v>
      </c>
      <c r="D303" t="s">
        <v>1703</v>
      </c>
      <c r="E303" t="s">
        <v>736</v>
      </c>
      <c r="F303">
        <v>100</v>
      </c>
      <c r="G303" t="s">
        <v>1412</v>
      </c>
      <c r="H303" t="s">
        <v>532</v>
      </c>
      <c r="I303" t="s">
        <v>2282</v>
      </c>
      <c r="J303" s="1" t="s">
        <v>425</v>
      </c>
      <c r="K303">
        <v>45</v>
      </c>
    </row>
    <row r="304" spans="1:11" ht="57.6" x14ac:dyDescent="0.3">
      <c r="A304">
        <v>65863</v>
      </c>
      <c r="B304" t="s">
        <v>1701</v>
      </c>
      <c r="C304">
        <v>65865</v>
      </c>
      <c r="D304" t="s">
        <v>1703</v>
      </c>
      <c r="E304" t="s">
        <v>514</v>
      </c>
      <c r="F304">
        <v>100</v>
      </c>
      <c r="G304" t="s">
        <v>19</v>
      </c>
      <c r="H304" t="s">
        <v>530</v>
      </c>
      <c r="I304" t="s">
        <v>2282</v>
      </c>
      <c r="J304" s="1" t="s">
        <v>409</v>
      </c>
      <c r="K304">
        <v>45</v>
      </c>
    </row>
    <row r="305" spans="1:11" ht="86.4" x14ac:dyDescent="0.3">
      <c r="A305">
        <v>65865</v>
      </c>
      <c r="B305" t="s">
        <v>1701</v>
      </c>
      <c r="C305" t="s">
        <v>2282</v>
      </c>
      <c r="D305" t="s">
        <v>1703</v>
      </c>
      <c r="E305" t="s">
        <v>736</v>
      </c>
      <c r="F305">
        <v>100</v>
      </c>
      <c r="G305" t="s">
        <v>1669</v>
      </c>
      <c r="H305" t="s">
        <v>530</v>
      </c>
      <c r="I305" s="45" t="s">
        <v>2277</v>
      </c>
      <c r="J305" s="1" t="s">
        <v>1973</v>
      </c>
      <c r="K305">
        <v>45</v>
      </c>
    </row>
    <row r="306" spans="1:11" ht="43.2" x14ac:dyDescent="0.3">
      <c r="A306">
        <v>65870</v>
      </c>
      <c r="B306" t="s">
        <v>1701</v>
      </c>
      <c r="C306" t="s">
        <v>2282</v>
      </c>
      <c r="D306" t="s">
        <v>1714</v>
      </c>
      <c r="E306" t="s">
        <v>514</v>
      </c>
      <c r="F306">
        <v>100</v>
      </c>
      <c r="G306" t="s">
        <v>1031</v>
      </c>
      <c r="H306" t="s">
        <v>532</v>
      </c>
      <c r="I306" t="s">
        <v>2282</v>
      </c>
      <c r="J306" s="1" t="s">
        <v>250</v>
      </c>
      <c r="K306">
        <v>45</v>
      </c>
    </row>
    <row r="307" spans="1:11" ht="57.6" x14ac:dyDescent="0.3">
      <c r="A307">
        <v>65871</v>
      </c>
      <c r="B307" t="s">
        <v>1701</v>
      </c>
      <c r="C307" t="s">
        <v>2282</v>
      </c>
      <c r="D307" t="s">
        <v>625</v>
      </c>
      <c r="E307" t="s">
        <v>736</v>
      </c>
      <c r="F307">
        <v>100</v>
      </c>
      <c r="G307" t="s">
        <v>1030</v>
      </c>
      <c r="H307" t="s">
        <v>532</v>
      </c>
      <c r="I307" t="s">
        <v>2282</v>
      </c>
      <c r="J307" s="1" t="s">
        <v>100</v>
      </c>
      <c r="K307">
        <v>45</v>
      </c>
    </row>
    <row r="308" spans="1:11" ht="57.6" x14ac:dyDescent="0.3">
      <c r="A308">
        <v>65872</v>
      </c>
      <c r="B308" t="s">
        <v>1701</v>
      </c>
      <c r="C308">
        <v>65899</v>
      </c>
      <c r="D308" t="s">
        <v>1703</v>
      </c>
      <c r="E308" t="s">
        <v>736</v>
      </c>
      <c r="F308">
        <v>100</v>
      </c>
      <c r="G308" t="s">
        <v>1029</v>
      </c>
      <c r="H308" t="s">
        <v>532</v>
      </c>
      <c r="I308" t="s">
        <v>2282</v>
      </c>
      <c r="J308" s="1" t="s">
        <v>101</v>
      </c>
      <c r="K308">
        <v>45</v>
      </c>
    </row>
    <row r="309" spans="1:11" x14ac:dyDescent="0.3">
      <c r="A309">
        <v>65878</v>
      </c>
      <c r="B309" t="s">
        <v>1705</v>
      </c>
      <c r="C309" t="s">
        <v>2282</v>
      </c>
      <c r="D309" t="s">
        <v>1703</v>
      </c>
      <c r="E309" t="s">
        <v>514</v>
      </c>
      <c r="F309">
        <v>100</v>
      </c>
      <c r="G309" t="s">
        <v>811</v>
      </c>
      <c r="H309" t="s">
        <v>530</v>
      </c>
      <c r="I309" s="45" t="s">
        <v>2275</v>
      </c>
      <c r="J309" s="1" t="s">
        <v>2249</v>
      </c>
      <c r="K309">
        <v>45</v>
      </c>
    </row>
    <row r="310" spans="1:11" ht="28.8" x14ac:dyDescent="0.3">
      <c r="A310">
        <v>65879</v>
      </c>
      <c r="B310" t="s">
        <v>1705</v>
      </c>
      <c r="C310" t="s">
        <v>2282</v>
      </c>
      <c r="D310" t="s">
        <v>1703</v>
      </c>
      <c r="E310" t="s">
        <v>514</v>
      </c>
      <c r="F310">
        <v>100</v>
      </c>
      <c r="G310" t="s">
        <v>811</v>
      </c>
      <c r="H310" t="s">
        <v>530</v>
      </c>
      <c r="I310" s="45" t="s">
        <v>2278</v>
      </c>
      <c r="J310" s="1" t="s">
        <v>251</v>
      </c>
      <c r="K310">
        <v>45</v>
      </c>
    </row>
    <row r="311" spans="1:11" ht="43.2" x14ac:dyDescent="0.3">
      <c r="A311">
        <v>65880</v>
      </c>
      <c r="B311" t="s">
        <v>1701</v>
      </c>
      <c r="C311" t="s">
        <v>2282</v>
      </c>
      <c r="D311" t="s">
        <v>1714</v>
      </c>
      <c r="E311" t="s">
        <v>514</v>
      </c>
      <c r="F311">
        <v>100</v>
      </c>
      <c r="G311" t="s">
        <v>816</v>
      </c>
      <c r="H311" t="s">
        <v>530</v>
      </c>
      <c r="I311" t="s">
        <v>2282</v>
      </c>
      <c r="J311" s="1" t="s">
        <v>252</v>
      </c>
      <c r="K311">
        <v>45</v>
      </c>
    </row>
    <row r="312" spans="1:11" ht="43.2" x14ac:dyDescent="0.3">
      <c r="A312">
        <v>65881</v>
      </c>
      <c r="B312" t="s">
        <v>1701</v>
      </c>
      <c r="C312" t="s">
        <v>2282</v>
      </c>
      <c r="D312" t="s">
        <v>625</v>
      </c>
      <c r="E312" t="s">
        <v>736</v>
      </c>
      <c r="F312">
        <v>100</v>
      </c>
      <c r="G312" t="s">
        <v>1323</v>
      </c>
      <c r="H312" t="s">
        <v>530</v>
      </c>
      <c r="I312" t="s">
        <v>2282</v>
      </c>
      <c r="J312" s="1" t="s">
        <v>71</v>
      </c>
      <c r="K312">
        <v>45</v>
      </c>
    </row>
    <row r="313" spans="1:11" ht="43.2" x14ac:dyDescent="0.3">
      <c r="A313">
        <v>65882</v>
      </c>
      <c r="B313" t="s">
        <v>1701</v>
      </c>
      <c r="C313">
        <v>65865</v>
      </c>
      <c r="D313" t="s">
        <v>1703</v>
      </c>
      <c r="E313" t="s">
        <v>736</v>
      </c>
      <c r="F313">
        <v>100</v>
      </c>
      <c r="G313" t="s">
        <v>1322</v>
      </c>
      <c r="H313" t="s">
        <v>530</v>
      </c>
      <c r="I313" t="s">
        <v>2282</v>
      </c>
      <c r="J313" s="1" t="s">
        <v>72</v>
      </c>
      <c r="K313">
        <v>45</v>
      </c>
    </row>
    <row r="314" spans="1:11" x14ac:dyDescent="0.3">
      <c r="A314">
        <v>65890</v>
      </c>
      <c r="B314" t="s">
        <v>1701</v>
      </c>
      <c r="C314" t="s">
        <v>2282</v>
      </c>
      <c r="D314" t="s">
        <v>1714</v>
      </c>
      <c r="E314" t="s">
        <v>514</v>
      </c>
      <c r="F314">
        <v>100</v>
      </c>
      <c r="G314" t="s">
        <v>637</v>
      </c>
      <c r="H314" t="s">
        <v>532</v>
      </c>
      <c r="I314" t="s">
        <v>2282</v>
      </c>
      <c r="K314">
        <v>45</v>
      </c>
    </row>
    <row r="315" spans="1:11" ht="57.6" x14ac:dyDescent="0.3">
      <c r="A315">
        <v>65891</v>
      </c>
      <c r="B315" t="s">
        <v>1701</v>
      </c>
      <c r="C315" t="s">
        <v>2282</v>
      </c>
      <c r="D315" t="s">
        <v>625</v>
      </c>
      <c r="E315" t="s">
        <v>736</v>
      </c>
      <c r="F315">
        <v>100</v>
      </c>
      <c r="G315" t="s">
        <v>1386</v>
      </c>
      <c r="H315" t="s">
        <v>532</v>
      </c>
      <c r="I315" t="s">
        <v>2282</v>
      </c>
      <c r="J315" s="1" t="s">
        <v>1972</v>
      </c>
      <c r="K315">
        <v>45</v>
      </c>
    </row>
    <row r="316" spans="1:11" ht="57.6" x14ac:dyDescent="0.3">
      <c r="A316">
        <v>65892</v>
      </c>
      <c r="B316" t="s">
        <v>1701</v>
      </c>
      <c r="C316">
        <v>65899</v>
      </c>
      <c r="D316" t="s">
        <v>1703</v>
      </c>
      <c r="E316" t="s">
        <v>736</v>
      </c>
      <c r="F316">
        <v>100</v>
      </c>
      <c r="G316" t="s">
        <v>1385</v>
      </c>
      <c r="H316" t="s">
        <v>532</v>
      </c>
      <c r="I316" t="s">
        <v>2282</v>
      </c>
      <c r="J316" s="1" t="s">
        <v>1971</v>
      </c>
      <c r="K316">
        <v>45</v>
      </c>
    </row>
    <row r="317" spans="1:11" ht="57.6" x14ac:dyDescent="0.3">
      <c r="A317">
        <v>65893</v>
      </c>
      <c r="B317" t="s">
        <v>1701</v>
      </c>
      <c r="C317">
        <v>65899</v>
      </c>
      <c r="D317" t="s">
        <v>1703</v>
      </c>
      <c r="E317" t="s">
        <v>514</v>
      </c>
      <c r="F317">
        <v>100</v>
      </c>
      <c r="G317" t="s">
        <v>1591</v>
      </c>
      <c r="H317" t="s">
        <v>532</v>
      </c>
      <c r="I317" t="s">
        <v>2282</v>
      </c>
      <c r="J317" s="1" t="s">
        <v>133</v>
      </c>
      <c r="K317">
        <v>45</v>
      </c>
    </row>
    <row r="318" spans="1:11" ht="187.2" x14ac:dyDescent="0.3">
      <c r="A318">
        <v>65894</v>
      </c>
      <c r="B318" t="s">
        <v>1701</v>
      </c>
      <c r="C318" t="s">
        <v>2282</v>
      </c>
      <c r="D318" t="s">
        <v>1703</v>
      </c>
      <c r="E318" t="s">
        <v>514</v>
      </c>
      <c r="F318">
        <v>100</v>
      </c>
      <c r="G318" t="s">
        <v>731</v>
      </c>
      <c r="H318" t="s">
        <v>530</v>
      </c>
      <c r="I318" t="s">
        <v>2282</v>
      </c>
      <c r="J318" s="1" t="s">
        <v>1970</v>
      </c>
      <c r="K318">
        <v>45</v>
      </c>
    </row>
    <row r="319" spans="1:11" ht="43.2" x14ac:dyDescent="0.3">
      <c r="A319">
        <v>65895</v>
      </c>
      <c r="B319" t="s">
        <v>1701</v>
      </c>
      <c r="C319" t="s">
        <v>2282</v>
      </c>
      <c r="D319" t="s">
        <v>1703</v>
      </c>
      <c r="E319" t="s">
        <v>514</v>
      </c>
      <c r="F319">
        <v>100</v>
      </c>
      <c r="G319" t="s">
        <v>1309</v>
      </c>
      <c r="H319" t="s">
        <v>530</v>
      </c>
      <c r="I319" t="s">
        <v>2282</v>
      </c>
      <c r="J319" s="1" t="s">
        <v>416</v>
      </c>
      <c r="K319">
        <v>45</v>
      </c>
    </row>
    <row r="320" spans="1:11" x14ac:dyDescent="0.3">
      <c r="A320">
        <v>65896</v>
      </c>
      <c r="B320" t="s">
        <v>1701</v>
      </c>
      <c r="C320" t="s">
        <v>2282</v>
      </c>
      <c r="D320" t="s">
        <v>1714</v>
      </c>
      <c r="E320" t="s">
        <v>514</v>
      </c>
      <c r="F320">
        <v>100</v>
      </c>
      <c r="G320" t="s">
        <v>638</v>
      </c>
      <c r="H320" t="s">
        <v>532</v>
      </c>
      <c r="I320" t="s">
        <v>2282</v>
      </c>
      <c r="K320">
        <v>45</v>
      </c>
    </row>
    <row r="321" spans="1:11" x14ac:dyDescent="0.3">
      <c r="A321">
        <v>65897</v>
      </c>
      <c r="B321" t="s">
        <v>1701</v>
      </c>
      <c r="C321" t="s">
        <v>2282</v>
      </c>
      <c r="D321" t="s">
        <v>625</v>
      </c>
      <c r="E321" t="s">
        <v>514</v>
      </c>
      <c r="F321">
        <v>100</v>
      </c>
      <c r="G321" t="s">
        <v>1148</v>
      </c>
      <c r="H321" t="s">
        <v>532</v>
      </c>
      <c r="I321" t="s">
        <v>2282</v>
      </c>
      <c r="K321">
        <v>60</v>
      </c>
    </row>
    <row r="322" spans="1:11" x14ac:dyDescent="0.3">
      <c r="A322">
        <v>65898</v>
      </c>
      <c r="B322" t="s">
        <v>1701</v>
      </c>
      <c r="C322">
        <v>65899</v>
      </c>
      <c r="D322" t="s">
        <v>1703</v>
      </c>
      <c r="E322" t="s">
        <v>514</v>
      </c>
      <c r="F322">
        <v>100</v>
      </c>
      <c r="G322" t="s">
        <v>1147</v>
      </c>
      <c r="H322" t="s">
        <v>532</v>
      </c>
      <c r="I322" t="s">
        <v>2282</v>
      </c>
      <c r="K322">
        <v>60</v>
      </c>
    </row>
    <row r="323" spans="1:11" x14ac:dyDescent="0.3">
      <c r="A323">
        <v>65899</v>
      </c>
      <c r="B323" t="s">
        <v>1701</v>
      </c>
      <c r="C323" t="s">
        <v>2282</v>
      </c>
      <c r="D323" t="s">
        <v>1703</v>
      </c>
      <c r="E323" t="s">
        <v>736</v>
      </c>
      <c r="F323">
        <v>100</v>
      </c>
      <c r="G323" t="s">
        <v>41</v>
      </c>
      <c r="H323" t="s">
        <v>532</v>
      </c>
      <c r="I323" s="45" t="s">
        <v>2277</v>
      </c>
      <c r="J323" s="1" t="s">
        <v>102</v>
      </c>
      <c r="K323">
        <v>45</v>
      </c>
    </row>
    <row r="324" spans="1:11" ht="28.8" x14ac:dyDescent="0.3">
      <c r="A324">
        <v>65900</v>
      </c>
      <c r="B324" t="s">
        <v>1701</v>
      </c>
      <c r="C324" t="s">
        <v>2282</v>
      </c>
      <c r="D324" t="s">
        <v>1703</v>
      </c>
      <c r="E324" t="s">
        <v>514</v>
      </c>
      <c r="F324">
        <v>100</v>
      </c>
      <c r="G324" t="s">
        <v>253</v>
      </c>
      <c r="H324" t="s">
        <v>530</v>
      </c>
      <c r="I324" t="s">
        <v>2282</v>
      </c>
      <c r="J324" s="1" t="s">
        <v>1116</v>
      </c>
      <c r="K324">
        <v>45</v>
      </c>
    </row>
    <row r="325" spans="1:11" ht="72" x14ac:dyDescent="0.3">
      <c r="A325">
        <v>65901</v>
      </c>
      <c r="B325" t="s">
        <v>1701</v>
      </c>
      <c r="C325" t="s">
        <v>2282</v>
      </c>
      <c r="D325" t="s">
        <v>1703</v>
      </c>
      <c r="E325" t="s">
        <v>514</v>
      </c>
      <c r="F325">
        <v>100</v>
      </c>
      <c r="G325" t="s">
        <v>1022</v>
      </c>
      <c r="H325" t="s">
        <v>530</v>
      </c>
      <c r="I325" t="s">
        <v>2282</v>
      </c>
      <c r="J325" s="1" t="s">
        <v>99</v>
      </c>
      <c r="K325">
        <v>45</v>
      </c>
    </row>
    <row r="326" spans="1:11" ht="86.4" x14ac:dyDescent="0.3">
      <c r="A326">
        <v>65903</v>
      </c>
      <c r="B326" t="s">
        <v>1701</v>
      </c>
      <c r="C326" t="s">
        <v>2282</v>
      </c>
      <c r="D326" t="s">
        <v>1714</v>
      </c>
      <c r="E326" t="s">
        <v>514</v>
      </c>
      <c r="F326">
        <v>100</v>
      </c>
      <c r="G326" t="s">
        <v>743</v>
      </c>
      <c r="H326" t="s">
        <v>530</v>
      </c>
      <c r="I326" t="s">
        <v>2282</v>
      </c>
      <c r="J326" s="1" t="s">
        <v>1969</v>
      </c>
      <c r="K326">
        <v>45</v>
      </c>
    </row>
    <row r="327" spans="1:11" ht="28.8" x14ac:dyDescent="0.3">
      <c r="A327">
        <v>65904</v>
      </c>
      <c r="B327" t="s">
        <v>1701</v>
      </c>
      <c r="C327" t="s">
        <v>2282</v>
      </c>
      <c r="D327" t="s">
        <v>625</v>
      </c>
      <c r="E327" t="s">
        <v>736</v>
      </c>
      <c r="F327">
        <v>100</v>
      </c>
      <c r="G327" t="s">
        <v>1394</v>
      </c>
      <c r="H327" t="s">
        <v>530</v>
      </c>
      <c r="I327" t="s">
        <v>2282</v>
      </c>
      <c r="J327" s="1" t="s">
        <v>1968</v>
      </c>
      <c r="K327">
        <v>45</v>
      </c>
    </row>
    <row r="328" spans="1:11" ht="43.2" x14ac:dyDescent="0.3">
      <c r="A328">
        <v>65905</v>
      </c>
      <c r="B328" t="s">
        <v>1701</v>
      </c>
      <c r="C328">
        <v>65910</v>
      </c>
      <c r="D328" t="s">
        <v>1703</v>
      </c>
      <c r="E328" t="s">
        <v>736</v>
      </c>
      <c r="F328">
        <v>100</v>
      </c>
      <c r="G328" t="s">
        <v>1393</v>
      </c>
      <c r="H328" t="s">
        <v>530</v>
      </c>
      <c r="I328" t="s">
        <v>2282</v>
      </c>
      <c r="J328" s="1" t="s">
        <v>1967</v>
      </c>
      <c r="K328">
        <v>45</v>
      </c>
    </row>
    <row r="329" spans="1:11" ht="100.8" x14ac:dyDescent="0.3">
      <c r="A329">
        <v>65906</v>
      </c>
      <c r="B329" t="s">
        <v>1701</v>
      </c>
      <c r="C329" t="s">
        <v>2282</v>
      </c>
      <c r="D329" t="s">
        <v>1714</v>
      </c>
      <c r="E329" t="s">
        <v>514</v>
      </c>
      <c r="F329">
        <v>100</v>
      </c>
      <c r="G329" t="s">
        <v>254</v>
      </c>
      <c r="H329" t="s">
        <v>530</v>
      </c>
      <c r="I329" t="s">
        <v>2282</v>
      </c>
      <c r="J329" s="1" t="s">
        <v>255</v>
      </c>
      <c r="K329">
        <v>45</v>
      </c>
    </row>
    <row r="330" spans="1:11" ht="57.6" x14ac:dyDescent="0.3">
      <c r="A330">
        <v>65907</v>
      </c>
      <c r="B330" t="s">
        <v>1701</v>
      </c>
      <c r="C330" t="s">
        <v>2282</v>
      </c>
      <c r="D330" t="s">
        <v>625</v>
      </c>
      <c r="E330" t="s">
        <v>736</v>
      </c>
      <c r="F330">
        <v>100</v>
      </c>
      <c r="G330" t="s">
        <v>1391</v>
      </c>
      <c r="H330" t="s">
        <v>530</v>
      </c>
      <c r="I330" t="s">
        <v>2282</v>
      </c>
      <c r="J330" s="1" t="s">
        <v>1966</v>
      </c>
      <c r="K330">
        <v>45</v>
      </c>
    </row>
    <row r="331" spans="1:11" ht="43.2" x14ac:dyDescent="0.3">
      <c r="A331">
        <v>65908</v>
      </c>
      <c r="B331" t="s">
        <v>1701</v>
      </c>
      <c r="C331">
        <v>65910</v>
      </c>
      <c r="D331" t="s">
        <v>1703</v>
      </c>
      <c r="E331" t="s">
        <v>736</v>
      </c>
      <c r="F331">
        <v>100</v>
      </c>
      <c r="G331" t="s">
        <v>1392</v>
      </c>
      <c r="H331" t="s">
        <v>530</v>
      </c>
      <c r="I331" t="s">
        <v>2282</v>
      </c>
      <c r="J331" s="1" t="s">
        <v>1965</v>
      </c>
      <c r="K331">
        <v>45</v>
      </c>
    </row>
    <row r="332" spans="1:11" ht="72" x14ac:dyDescent="0.3">
      <c r="A332">
        <v>65909</v>
      </c>
      <c r="B332" t="s">
        <v>1701</v>
      </c>
      <c r="C332">
        <v>65910</v>
      </c>
      <c r="D332" t="s">
        <v>1703</v>
      </c>
      <c r="E332" t="s">
        <v>514</v>
      </c>
      <c r="F332">
        <v>100</v>
      </c>
      <c r="G332" t="s">
        <v>742</v>
      </c>
      <c r="H332" t="s">
        <v>530</v>
      </c>
      <c r="I332" t="s">
        <v>2282</v>
      </c>
      <c r="J332" s="1" t="s">
        <v>1964</v>
      </c>
      <c r="K332">
        <v>45</v>
      </c>
    </row>
    <row r="333" spans="1:11" ht="28.8" x14ac:dyDescent="0.3">
      <c r="A333">
        <v>65910</v>
      </c>
      <c r="B333" t="s">
        <v>1701</v>
      </c>
      <c r="C333" t="s">
        <v>2282</v>
      </c>
      <c r="D333" t="s">
        <v>1703</v>
      </c>
      <c r="E333" t="s">
        <v>736</v>
      </c>
      <c r="F333">
        <v>100</v>
      </c>
      <c r="G333" t="s">
        <v>1117</v>
      </c>
      <c r="H333" t="s">
        <v>530</v>
      </c>
      <c r="I333" s="45" t="s">
        <v>2275</v>
      </c>
      <c r="J333" s="1" t="s">
        <v>410</v>
      </c>
      <c r="K333">
        <v>45</v>
      </c>
    </row>
    <row r="334" spans="1:11" ht="115.2" x14ac:dyDescent="0.3">
      <c r="A334">
        <v>65915</v>
      </c>
      <c r="B334" t="s">
        <v>1705</v>
      </c>
      <c r="C334" t="s">
        <v>2282</v>
      </c>
      <c r="D334" t="s">
        <v>1703</v>
      </c>
      <c r="E334" t="s">
        <v>514</v>
      </c>
      <c r="F334">
        <v>100</v>
      </c>
      <c r="G334" t="s">
        <v>435</v>
      </c>
      <c r="H334" t="s">
        <v>532</v>
      </c>
      <c r="I334" t="s">
        <v>2282</v>
      </c>
      <c r="J334" s="1" t="s">
        <v>2250</v>
      </c>
      <c r="K334">
        <v>45</v>
      </c>
    </row>
    <row r="335" spans="1:11" ht="28.8" x14ac:dyDescent="0.3">
      <c r="A335">
        <v>65916</v>
      </c>
      <c r="B335" t="s">
        <v>1705</v>
      </c>
      <c r="C335" t="s">
        <v>2282</v>
      </c>
      <c r="D335" t="s">
        <v>1703</v>
      </c>
      <c r="E335" t="s">
        <v>514</v>
      </c>
      <c r="F335">
        <v>100</v>
      </c>
      <c r="G335" t="s">
        <v>1372</v>
      </c>
      <c r="H335" t="s">
        <v>530</v>
      </c>
      <c r="I335" t="s">
        <v>2282</v>
      </c>
      <c r="J335" s="1" t="s">
        <v>1373</v>
      </c>
      <c r="K335">
        <v>45</v>
      </c>
    </row>
    <row r="336" spans="1:11" ht="57.6" x14ac:dyDescent="0.3">
      <c r="A336">
        <v>65917</v>
      </c>
      <c r="B336" t="s">
        <v>1705</v>
      </c>
      <c r="C336" t="s">
        <v>2282</v>
      </c>
      <c r="D336" t="s">
        <v>1703</v>
      </c>
      <c r="E336" t="s">
        <v>514</v>
      </c>
      <c r="F336">
        <v>100</v>
      </c>
      <c r="G336" t="s">
        <v>1556</v>
      </c>
      <c r="H336" t="s">
        <v>530</v>
      </c>
      <c r="I336" t="s">
        <v>2282</v>
      </c>
      <c r="J336" s="1" t="s">
        <v>2251</v>
      </c>
      <c r="K336">
        <v>45</v>
      </c>
    </row>
    <row r="337" spans="1:11" ht="28.8" x14ac:dyDescent="0.3">
      <c r="A337">
        <v>65920</v>
      </c>
      <c r="B337" t="s">
        <v>1701</v>
      </c>
      <c r="C337" t="s">
        <v>2282</v>
      </c>
      <c r="D337" t="s">
        <v>1703</v>
      </c>
      <c r="E337" t="s">
        <v>514</v>
      </c>
      <c r="F337">
        <v>100</v>
      </c>
      <c r="G337" t="s">
        <v>36</v>
      </c>
      <c r="H337" t="s">
        <v>530</v>
      </c>
      <c r="I337" s="45" t="s">
        <v>2275</v>
      </c>
      <c r="J337" s="1" t="s">
        <v>411</v>
      </c>
      <c r="K337">
        <v>45</v>
      </c>
    </row>
    <row r="338" spans="1:11" x14ac:dyDescent="0.3">
      <c r="A338">
        <v>65930</v>
      </c>
      <c r="B338" t="s">
        <v>1701</v>
      </c>
      <c r="C338" t="s">
        <v>2282</v>
      </c>
      <c r="D338" t="s">
        <v>1703</v>
      </c>
      <c r="E338" t="s">
        <v>514</v>
      </c>
      <c r="F338">
        <v>100</v>
      </c>
      <c r="G338" t="s">
        <v>256</v>
      </c>
      <c r="H338" t="s">
        <v>530</v>
      </c>
      <c r="I338" t="s">
        <v>2282</v>
      </c>
      <c r="J338" s="1" t="s">
        <v>417</v>
      </c>
      <c r="K338">
        <v>45</v>
      </c>
    </row>
    <row r="339" spans="1:11" ht="100.8" x14ac:dyDescent="0.3">
      <c r="A339">
        <v>65940</v>
      </c>
      <c r="B339" t="s">
        <v>1701</v>
      </c>
      <c r="C339" t="s">
        <v>2282</v>
      </c>
      <c r="D339" t="s">
        <v>1703</v>
      </c>
      <c r="E339" t="s">
        <v>514</v>
      </c>
      <c r="F339">
        <v>100</v>
      </c>
      <c r="G339" t="s">
        <v>1042</v>
      </c>
      <c r="H339" t="s">
        <v>530</v>
      </c>
      <c r="I339" s="45" t="s">
        <v>2275</v>
      </c>
      <c r="J339" s="1" t="s">
        <v>176</v>
      </c>
      <c r="K339">
        <v>45</v>
      </c>
    </row>
    <row r="340" spans="1:11" ht="100.8" x14ac:dyDescent="0.3">
      <c r="A340">
        <v>66087</v>
      </c>
      <c r="B340" t="s">
        <v>1705</v>
      </c>
      <c r="C340" t="s">
        <v>2282</v>
      </c>
      <c r="D340" t="s">
        <v>1714</v>
      </c>
      <c r="E340" t="s">
        <v>514</v>
      </c>
      <c r="F340">
        <v>100</v>
      </c>
      <c r="G340" t="s">
        <v>2027</v>
      </c>
      <c r="H340" t="s">
        <v>532</v>
      </c>
      <c r="I340" t="s">
        <v>2282</v>
      </c>
      <c r="J340" s="1" t="s">
        <v>2065</v>
      </c>
      <c r="K340">
        <v>45</v>
      </c>
    </row>
    <row r="341" spans="1:11" x14ac:dyDescent="0.3">
      <c r="A341">
        <v>66105</v>
      </c>
      <c r="B341" t="s">
        <v>1701</v>
      </c>
      <c r="C341" t="s">
        <v>2282</v>
      </c>
      <c r="D341" t="s">
        <v>1703</v>
      </c>
      <c r="E341" t="s">
        <v>514</v>
      </c>
      <c r="F341">
        <v>100</v>
      </c>
      <c r="G341" t="s">
        <v>593</v>
      </c>
      <c r="H341" t="s">
        <v>532</v>
      </c>
      <c r="I341" t="s">
        <v>2282</v>
      </c>
      <c r="K341">
        <v>45</v>
      </c>
    </row>
    <row r="342" spans="1:11" ht="43.2" x14ac:dyDescent="0.3">
      <c r="A342">
        <v>66106</v>
      </c>
      <c r="B342" t="s">
        <v>1701</v>
      </c>
      <c r="C342" t="s">
        <v>2282</v>
      </c>
      <c r="D342" t="s">
        <v>1703</v>
      </c>
      <c r="E342" t="s">
        <v>514</v>
      </c>
      <c r="F342">
        <v>100</v>
      </c>
      <c r="G342" t="s">
        <v>533</v>
      </c>
      <c r="H342" t="s">
        <v>532</v>
      </c>
      <c r="I342" s="45" t="s">
        <v>2277</v>
      </c>
      <c r="J342" s="1" t="s">
        <v>217</v>
      </c>
      <c r="K342">
        <v>45</v>
      </c>
    </row>
    <row r="343" spans="1:11" ht="43.2" x14ac:dyDescent="0.3">
      <c r="A343">
        <v>66107</v>
      </c>
      <c r="B343" t="s">
        <v>1701</v>
      </c>
      <c r="C343" t="s">
        <v>2282</v>
      </c>
      <c r="D343" t="s">
        <v>1703</v>
      </c>
      <c r="E343" t="s">
        <v>514</v>
      </c>
      <c r="F343">
        <v>100</v>
      </c>
      <c r="G343" t="s">
        <v>534</v>
      </c>
      <c r="H343" t="s">
        <v>532</v>
      </c>
      <c r="I343" s="45" t="s">
        <v>2277</v>
      </c>
      <c r="J343" s="1" t="s">
        <v>217</v>
      </c>
      <c r="K343">
        <v>45</v>
      </c>
    </row>
    <row r="344" spans="1:11" ht="43.2" x14ac:dyDescent="0.3">
      <c r="A344">
        <v>66108</v>
      </c>
      <c r="B344" t="s">
        <v>1701</v>
      </c>
      <c r="C344" t="s">
        <v>2282</v>
      </c>
      <c r="D344" t="s">
        <v>1703</v>
      </c>
      <c r="E344" t="s">
        <v>514</v>
      </c>
      <c r="F344">
        <v>100</v>
      </c>
      <c r="G344" t="s">
        <v>535</v>
      </c>
      <c r="H344" t="s">
        <v>532</v>
      </c>
      <c r="I344" s="45" t="s">
        <v>2277</v>
      </c>
      <c r="J344" s="1" t="s">
        <v>217</v>
      </c>
      <c r="K344">
        <v>45</v>
      </c>
    </row>
    <row r="345" spans="1:11" ht="129.6" x14ac:dyDescent="0.3">
      <c r="A345">
        <v>66110</v>
      </c>
      <c r="B345" t="s">
        <v>1701</v>
      </c>
      <c r="C345" t="s">
        <v>2282</v>
      </c>
      <c r="D345" t="s">
        <v>1714</v>
      </c>
      <c r="E345" t="s">
        <v>514</v>
      </c>
      <c r="F345">
        <v>100</v>
      </c>
      <c r="G345" t="s">
        <v>1677</v>
      </c>
      <c r="H345" t="s">
        <v>532</v>
      </c>
      <c r="I345" t="s">
        <v>2282</v>
      </c>
      <c r="J345" s="1" t="s">
        <v>257</v>
      </c>
      <c r="K345">
        <v>45</v>
      </c>
    </row>
    <row r="346" spans="1:11" ht="57.6" x14ac:dyDescent="0.3">
      <c r="A346">
        <v>66111</v>
      </c>
      <c r="B346" t="s">
        <v>1701</v>
      </c>
      <c r="C346" t="s">
        <v>2282</v>
      </c>
      <c r="D346" t="s">
        <v>1703</v>
      </c>
      <c r="E346" t="s">
        <v>514</v>
      </c>
      <c r="F346">
        <v>100</v>
      </c>
      <c r="G346" t="s">
        <v>893</v>
      </c>
      <c r="H346" t="s">
        <v>532</v>
      </c>
      <c r="I346" s="45" t="s">
        <v>2277</v>
      </c>
      <c r="J346" s="1" t="s">
        <v>108</v>
      </c>
      <c r="K346">
        <v>45</v>
      </c>
    </row>
    <row r="347" spans="1:11" ht="57.6" x14ac:dyDescent="0.3">
      <c r="A347">
        <v>66112</v>
      </c>
      <c r="B347" t="s">
        <v>1701</v>
      </c>
      <c r="C347" t="s">
        <v>2282</v>
      </c>
      <c r="D347" t="s">
        <v>625</v>
      </c>
      <c r="E347" t="s">
        <v>514</v>
      </c>
      <c r="F347">
        <v>100</v>
      </c>
      <c r="G347" t="s">
        <v>894</v>
      </c>
      <c r="H347" t="s">
        <v>532</v>
      </c>
      <c r="I347" t="s">
        <v>2282</v>
      </c>
      <c r="J347" s="1" t="s">
        <v>114</v>
      </c>
      <c r="K347">
        <v>45</v>
      </c>
    </row>
    <row r="348" spans="1:11" ht="43.2" x14ac:dyDescent="0.3">
      <c r="A348">
        <v>66120</v>
      </c>
      <c r="B348" t="s">
        <v>1705</v>
      </c>
      <c r="C348" t="s">
        <v>2282</v>
      </c>
      <c r="D348" t="s">
        <v>625</v>
      </c>
      <c r="E348" t="s">
        <v>514</v>
      </c>
      <c r="F348">
        <v>100</v>
      </c>
      <c r="G348" t="s">
        <v>1200</v>
      </c>
      <c r="H348" t="s">
        <v>532</v>
      </c>
      <c r="I348" t="s">
        <v>2282</v>
      </c>
      <c r="J348" s="1" t="s">
        <v>2274</v>
      </c>
      <c r="K348">
        <v>45</v>
      </c>
    </row>
    <row r="349" spans="1:11" ht="100.8" x14ac:dyDescent="0.3">
      <c r="A349">
        <v>66252</v>
      </c>
      <c r="B349" t="s">
        <v>1705</v>
      </c>
      <c r="C349" t="s">
        <v>2282</v>
      </c>
      <c r="D349" t="s">
        <v>1703</v>
      </c>
      <c r="E349" t="s">
        <v>736</v>
      </c>
      <c r="F349">
        <v>100</v>
      </c>
      <c r="G349" t="s">
        <v>258</v>
      </c>
      <c r="H349" t="s">
        <v>532</v>
      </c>
      <c r="I349" t="s">
        <v>2282</v>
      </c>
      <c r="J349" s="1" t="s">
        <v>970</v>
      </c>
      <c r="K349">
        <v>45</v>
      </c>
    </row>
    <row r="350" spans="1:11" ht="100.8" x14ac:dyDescent="0.3">
      <c r="A350">
        <v>66253</v>
      </c>
      <c r="B350" t="s">
        <v>1705</v>
      </c>
      <c r="C350" t="s">
        <v>2282</v>
      </c>
      <c r="D350" t="s">
        <v>625</v>
      </c>
      <c r="E350" t="s">
        <v>736</v>
      </c>
      <c r="F350">
        <v>100</v>
      </c>
      <c r="G350" t="s">
        <v>973</v>
      </c>
      <c r="H350" t="s">
        <v>532</v>
      </c>
      <c r="I350" t="s">
        <v>2282</v>
      </c>
      <c r="J350" s="1" t="s">
        <v>970</v>
      </c>
      <c r="K350">
        <v>45</v>
      </c>
    </row>
    <row r="351" spans="1:11" ht="28.8" x14ac:dyDescent="0.3">
      <c r="A351">
        <v>66300</v>
      </c>
      <c r="B351" t="s">
        <v>1701</v>
      </c>
      <c r="C351" t="s">
        <v>2282</v>
      </c>
      <c r="D351" t="s">
        <v>1714</v>
      </c>
      <c r="E351" t="s">
        <v>514</v>
      </c>
      <c r="F351">
        <v>100</v>
      </c>
      <c r="G351" t="s">
        <v>639</v>
      </c>
      <c r="H351" t="s">
        <v>532</v>
      </c>
      <c r="I351" t="s">
        <v>2282</v>
      </c>
      <c r="J351" s="1" t="s">
        <v>2066</v>
      </c>
      <c r="K351">
        <v>45</v>
      </c>
    </row>
    <row r="352" spans="1:11" x14ac:dyDescent="0.3">
      <c r="A352">
        <v>66301</v>
      </c>
      <c r="B352" t="s">
        <v>1701</v>
      </c>
      <c r="C352" t="s">
        <v>2282</v>
      </c>
      <c r="D352" t="s">
        <v>1714</v>
      </c>
      <c r="E352" t="s">
        <v>514</v>
      </c>
      <c r="F352">
        <v>100</v>
      </c>
      <c r="G352" t="s">
        <v>578</v>
      </c>
      <c r="H352" t="s">
        <v>532</v>
      </c>
      <c r="I352" t="s">
        <v>2282</v>
      </c>
      <c r="K352" t="s">
        <v>2031</v>
      </c>
    </row>
    <row r="353" spans="1:11" x14ac:dyDescent="0.3">
      <c r="A353">
        <v>66302</v>
      </c>
      <c r="B353" t="s">
        <v>1701</v>
      </c>
      <c r="C353" t="s">
        <v>2282</v>
      </c>
      <c r="D353" t="s">
        <v>1714</v>
      </c>
      <c r="E353" t="s">
        <v>514</v>
      </c>
      <c r="F353">
        <v>100</v>
      </c>
      <c r="G353" t="s">
        <v>579</v>
      </c>
      <c r="H353" t="s">
        <v>532</v>
      </c>
      <c r="I353" t="s">
        <v>2282</v>
      </c>
      <c r="K353" t="s">
        <v>2031</v>
      </c>
    </row>
    <row r="354" spans="1:11" x14ac:dyDescent="0.3">
      <c r="A354">
        <v>66303</v>
      </c>
      <c r="B354" t="s">
        <v>1701</v>
      </c>
      <c r="C354" t="s">
        <v>2282</v>
      </c>
      <c r="D354" t="s">
        <v>1714</v>
      </c>
      <c r="E354" t="s">
        <v>514</v>
      </c>
      <c r="F354">
        <v>100</v>
      </c>
      <c r="G354" t="s">
        <v>580</v>
      </c>
      <c r="H354" t="s">
        <v>532</v>
      </c>
      <c r="I354" t="s">
        <v>2282</v>
      </c>
      <c r="K354" t="s">
        <v>2031</v>
      </c>
    </row>
    <row r="355" spans="1:11" x14ac:dyDescent="0.3">
      <c r="A355">
        <v>66304</v>
      </c>
      <c r="B355" t="s">
        <v>1701</v>
      </c>
      <c r="C355" t="s">
        <v>2282</v>
      </c>
      <c r="D355" t="s">
        <v>1714</v>
      </c>
      <c r="E355" t="s">
        <v>514</v>
      </c>
      <c r="F355">
        <v>100</v>
      </c>
      <c r="G355" t="s">
        <v>581</v>
      </c>
      <c r="H355" t="s">
        <v>532</v>
      </c>
      <c r="I355" t="s">
        <v>2282</v>
      </c>
      <c r="K355" t="s">
        <v>2031</v>
      </c>
    </row>
    <row r="356" spans="1:11" x14ac:dyDescent="0.3">
      <c r="A356">
        <v>66306</v>
      </c>
      <c r="B356" t="s">
        <v>1701</v>
      </c>
      <c r="C356" t="s">
        <v>2282</v>
      </c>
      <c r="D356" t="s">
        <v>1714</v>
      </c>
      <c r="E356" t="s">
        <v>514</v>
      </c>
      <c r="F356">
        <v>100</v>
      </c>
      <c r="G356" t="s">
        <v>582</v>
      </c>
      <c r="H356" t="s">
        <v>532</v>
      </c>
      <c r="I356" t="s">
        <v>2282</v>
      </c>
      <c r="K356" t="s">
        <v>2031</v>
      </c>
    </row>
    <row r="357" spans="1:11" x14ac:dyDescent="0.3">
      <c r="A357">
        <v>66307</v>
      </c>
      <c r="B357" t="s">
        <v>1701</v>
      </c>
      <c r="C357" t="s">
        <v>2282</v>
      </c>
      <c r="D357" t="s">
        <v>1714</v>
      </c>
      <c r="E357" t="s">
        <v>514</v>
      </c>
      <c r="F357">
        <v>100</v>
      </c>
      <c r="G357" t="s">
        <v>583</v>
      </c>
      <c r="H357" t="s">
        <v>532</v>
      </c>
      <c r="I357" t="s">
        <v>2282</v>
      </c>
      <c r="K357" t="s">
        <v>2031</v>
      </c>
    </row>
    <row r="358" spans="1:11" x14ac:dyDescent="0.3">
      <c r="A358">
        <v>66310</v>
      </c>
      <c r="B358" t="s">
        <v>1701</v>
      </c>
      <c r="C358" t="s">
        <v>2282</v>
      </c>
      <c r="D358" t="s">
        <v>1714</v>
      </c>
      <c r="E358" t="s">
        <v>514</v>
      </c>
      <c r="F358">
        <v>100</v>
      </c>
      <c r="G358" t="s">
        <v>640</v>
      </c>
      <c r="H358" t="s">
        <v>532</v>
      </c>
      <c r="I358" t="s">
        <v>2282</v>
      </c>
      <c r="K358">
        <v>45</v>
      </c>
    </row>
    <row r="359" spans="1:11" x14ac:dyDescent="0.3">
      <c r="A359">
        <v>66311</v>
      </c>
      <c r="B359" t="s">
        <v>1701</v>
      </c>
      <c r="C359" t="s">
        <v>2282</v>
      </c>
      <c r="D359" t="s">
        <v>1714</v>
      </c>
      <c r="E359" t="s">
        <v>514</v>
      </c>
      <c r="F359">
        <v>100</v>
      </c>
      <c r="G359" t="s">
        <v>641</v>
      </c>
      <c r="H359" t="s">
        <v>532</v>
      </c>
      <c r="I359" t="s">
        <v>2282</v>
      </c>
      <c r="K359">
        <v>45</v>
      </c>
    </row>
    <row r="360" spans="1:11" x14ac:dyDescent="0.3">
      <c r="A360">
        <v>66312</v>
      </c>
      <c r="B360" t="s">
        <v>1701</v>
      </c>
      <c r="C360" t="s">
        <v>2282</v>
      </c>
      <c r="D360" t="s">
        <v>1714</v>
      </c>
      <c r="E360" t="s">
        <v>514</v>
      </c>
      <c r="F360">
        <v>100</v>
      </c>
      <c r="G360" t="s">
        <v>642</v>
      </c>
      <c r="H360" t="s">
        <v>532</v>
      </c>
      <c r="I360" t="s">
        <v>2282</v>
      </c>
      <c r="K360">
        <v>45</v>
      </c>
    </row>
    <row r="361" spans="1:11" x14ac:dyDescent="0.3">
      <c r="A361">
        <v>66313</v>
      </c>
      <c r="B361" t="s">
        <v>1701</v>
      </c>
      <c r="C361" t="s">
        <v>2282</v>
      </c>
      <c r="D361" t="s">
        <v>1714</v>
      </c>
      <c r="E361" t="s">
        <v>514</v>
      </c>
      <c r="F361">
        <v>100</v>
      </c>
      <c r="G361" t="s">
        <v>643</v>
      </c>
      <c r="H361" t="s">
        <v>532</v>
      </c>
      <c r="I361" t="s">
        <v>2282</v>
      </c>
      <c r="K361">
        <v>45</v>
      </c>
    </row>
    <row r="362" spans="1:11" x14ac:dyDescent="0.3">
      <c r="A362">
        <v>66314</v>
      </c>
      <c r="B362" t="s">
        <v>1701</v>
      </c>
      <c r="C362" t="s">
        <v>2282</v>
      </c>
      <c r="D362" t="s">
        <v>1714</v>
      </c>
      <c r="E362" t="s">
        <v>514</v>
      </c>
      <c r="F362">
        <v>100</v>
      </c>
      <c r="G362" t="s">
        <v>644</v>
      </c>
      <c r="H362" t="s">
        <v>532</v>
      </c>
      <c r="I362" t="s">
        <v>2282</v>
      </c>
      <c r="K362">
        <v>45</v>
      </c>
    </row>
    <row r="363" spans="1:11" x14ac:dyDescent="0.3">
      <c r="A363">
        <v>66315</v>
      </c>
      <c r="B363" t="s">
        <v>1701</v>
      </c>
      <c r="C363" t="s">
        <v>2282</v>
      </c>
      <c r="D363" t="s">
        <v>1714</v>
      </c>
      <c r="E363" t="s">
        <v>514</v>
      </c>
      <c r="F363">
        <v>100</v>
      </c>
      <c r="G363" t="s">
        <v>645</v>
      </c>
      <c r="H363" t="s">
        <v>532</v>
      </c>
      <c r="I363" t="s">
        <v>2282</v>
      </c>
      <c r="K363">
        <v>45</v>
      </c>
    </row>
    <row r="364" spans="1:11" ht="43.2" x14ac:dyDescent="0.3">
      <c r="A364">
        <v>66320</v>
      </c>
      <c r="B364" t="s">
        <v>1701</v>
      </c>
      <c r="C364" t="s">
        <v>2282</v>
      </c>
      <c r="D364" t="s">
        <v>1703</v>
      </c>
      <c r="E364" t="s">
        <v>514</v>
      </c>
      <c r="F364">
        <v>100</v>
      </c>
      <c r="G364" t="s">
        <v>1460</v>
      </c>
      <c r="H364" t="s">
        <v>532</v>
      </c>
      <c r="I364" s="45" t="s">
        <v>2277</v>
      </c>
      <c r="J364" s="1" t="s">
        <v>217</v>
      </c>
      <c r="K364">
        <v>45</v>
      </c>
    </row>
    <row r="365" spans="1:11" ht="43.2" x14ac:dyDescent="0.3">
      <c r="A365">
        <v>66321</v>
      </c>
      <c r="B365" t="s">
        <v>1701</v>
      </c>
      <c r="C365" t="s">
        <v>2282</v>
      </c>
      <c r="D365" t="s">
        <v>625</v>
      </c>
      <c r="E365" t="s">
        <v>514</v>
      </c>
      <c r="F365">
        <v>100</v>
      </c>
      <c r="G365" t="s">
        <v>1534</v>
      </c>
      <c r="H365" t="s">
        <v>532</v>
      </c>
      <c r="I365" t="s">
        <v>2282</v>
      </c>
      <c r="J365" s="1" t="s">
        <v>217</v>
      </c>
      <c r="K365">
        <v>45</v>
      </c>
    </row>
    <row r="366" spans="1:11" ht="43.2" x14ac:dyDescent="0.3">
      <c r="A366">
        <v>66322</v>
      </c>
      <c r="B366" t="s">
        <v>1701</v>
      </c>
      <c r="C366" t="s">
        <v>2282</v>
      </c>
      <c r="D366" t="s">
        <v>625</v>
      </c>
      <c r="E366" t="s">
        <v>514</v>
      </c>
      <c r="F366">
        <v>100</v>
      </c>
      <c r="G366" t="s">
        <v>44</v>
      </c>
      <c r="H366" t="s">
        <v>532</v>
      </c>
      <c r="I366" t="s">
        <v>2282</v>
      </c>
      <c r="J366" s="1" t="s">
        <v>217</v>
      </c>
      <c r="K366">
        <v>45</v>
      </c>
    </row>
    <row r="367" spans="1:11" ht="43.2" x14ac:dyDescent="0.3">
      <c r="A367">
        <v>66323</v>
      </c>
      <c r="B367" t="s">
        <v>1701</v>
      </c>
      <c r="C367" t="s">
        <v>2282</v>
      </c>
      <c r="D367" t="s">
        <v>625</v>
      </c>
      <c r="E367" t="s">
        <v>514</v>
      </c>
      <c r="F367">
        <v>100</v>
      </c>
      <c r="G367" t="s">
        <v>42</v>
      </c>
      <c r="H367" t="s">
        <v>532</v>
      </c>
      <c r="I367" t="s">
        <v>2282</v>
      </c>
      <c r="J367" s="1" t="s">
        <v>217</v>
      </c>
      <c r="K367">
        <v>45</v>
      </c>
    </row>
    <row r="368" spans="1:11" ht="43.2" x14ac:dyDescent="0.3">
      <c r="A368">
        <v>66324</v>
      </c>
      <c r="B368" t="s">
        <v>1701</v>
      </c>
      <c r="C368" t="s">
        <v>2282</v>
      </c>
      <c r="D368" t="s">
        <v>625</v>
      </c>
      <c r="E368" t="s">
        <v>514</v>
      </c>
      <c r="F368">
        <v>100</v>
      </c>
      <c r="G368" t="s">
        <v>1535</v>
      </c>
      <c r="H368" t="s">
        <v>532</v>
      </c>
      <c r="I368" t="s">
        <v>2282</v>
      </c>
      <c r="J368" s="1" t="s">
        <v>217</v>
      </c>
      <c r="K368">
        <v>45</v>
      </c>
    </row>
    <row r="369" spans="1:11" ht="43.2" x14ac:dyDescent="0.3">
      <c r="A369">
        <v>66325</v>
      </c>
      <c r="B369" t="s">
        <v>1701</v>
      </c>
      <c r="C369" t="s">
        <v>2282</v>
      </c>
      <c r="D369" t="s">
        <v>625</v>
      </c>
      <c r="E369" t="s">
        <v>514</v>
      </c>
      <c r="F369">
        <v>100</v>
      </c>
      <c r="G369" t="s">
        <v>1536</v>
      </c>
      <c r="H369" t="s">
        <v>532</v>
      </c>
      <c r="I369" t="s">
        <v>2282</v>
      </c>
      <c r="J369" s="1" t="s">
        <v>217</v>
      </c>
      <c r="K369">
        <v>45</v>
      </c>
    </row>
    <row r="370" spans="1:11" ht="43.2" x14ac:dyDescent="0.3">
      <c r="A370">
        <v>66327</v>
      </c>
      <c r="B370" t="s">
        <v>1701</v>
      </c>
      <c r="C370" t="s">
        <v>2282</v>
      </c>
      <c r="D370" t="s">
        <v>625</v>
      </c>
      <c r="E370" t="s">
        <v>514</v>
      </c>
      <c r="F370">
        <v>100</v>
      </c>
      <c r="G370" t="s">
        <v>1482</v>
      </c>
      <c r="H370" t="s">
        <v>532</v>
      </c>
      <c r="I370" t="s">
        <v>2282</v>
      </c>
      <c r="J370" s="1" t="s">
        <v>217</v>
      </c>
      <c r="K370">
        <v>90</v>
      </c>
    </row>
    <row r="371" spans="1:11" ht="43.2" x14ac:dyDescent="0.3">
      <c r="A371">
        <v>66328</v>
      </c>
      <c r="B371" t="s">
        <v>1701</v>
      </c>
      <c r="C371" t="s">
        <v>2282</v>
      </c>
      <c r="D371" t="s">
        <v>625</v>
      </c>
      <c r="E371" t="s">
        <v>514</v>
      </c>
      <c r="F371">
        <v>100</v>
      </c>
      <c r="G371" t="s">
        <v>1537</v>
      </c>
      <c r="H371" t="s">
        <v>532</v>
      </c>
      <c r="I371" t="s">
        <v>2282</v>
      </c>
      <c r="J371" s="1" t="s">
        <v>217</v>
      </c>
      <c r="K371">
        <v>45</v>
      </c>
    </row>
    <row r="372" spans="1:11" ht="43.2" x14ac:dyDescent="0.3">
      <c r="A372">
        <v>66329</v>
      </c>
      <c r="B372" t="s">
        <v>1701</v>
      </c>
      <c r="C372" t="s">
        <v>2282</v>
      </c>
      <c r="D372" t="s">
        <v>625</v>
      </c>
      <c r="E372" t="s">
        <v>514</v>
      </c>
      <c r="F372">
        <v>100</v>
      </c>
      <c r="G372" t="s">
        <v>259</v>
      </c>
      <c r="H372" t="s">
        <v>532</v>
      </c>
      <c r="I372" t="s">
        <v>2282</v>
      </c>
      <c r="J372" s="1" t="s">
        <v>217</v>
      </c>
      <c r="K372">
        <v>90</v>
      </c>
    </row>
    <row r="373" spans="1:11" ht="43.2" x14ac:dyDescent="0.3">
      <c r="A373">
        <v>66330</v>
      </c>
      <c r="B373" t="s">
        <v>1701</v>
      </c>
      <c r="C373" t="s">
        <v>2282</v>
      </c>
      <c r="D373" t="s">
        <v>625</v>
      </c>
      <c r="E373" t="s">
        <v>514</v>
      </c>
      <c r="F373">
        <v>100</v>
      </c>
      <c r="G373" t="s">
        <v>43</v>
      </c>
      <c r="H373" t="s">
        <v>532</v>
      </c>
      <c r="I373" t="s">
        <v>2282</v>
      </c>
      <c r="J373" s="1" t="s">
        <v>217</v>
      </c>
      <c r="K373">
        <v>45</v>
      </c>
    </row>
    <row r="374" spans="1:11" x14ac:dyDescent="0.3">
      <c r="A374">
        <v>66413</v>
      </c>
      <c r="B374" t="s">
        <v>1701</v>
      </c>
      <c r="C374" t="s">
        <v>2282</v>
      </c>
      <c r="D374" t="s">
        <v>1714</v>
      </c>
      <c r="E374" t="s">
        <v>514</v>
      </c>
      <c r="F374">
        <v>100</v>
      </c>
      <c r="G374" t="s">
        <v>647</v>
      </c>
      <c r="H374" t="s">
        <v>646</v>
      </c>
      <c r="I374" t="s">
        <v>2282</v>
      </c>
      <c r="K374">
        <v>45</v>
      </c>
    </row>
    <row r="375" spans="1:11" x14ac:dyDescent="0.3">
      <c r="A375">
        <v>66414</v>
      </c>
      <c r="B375" t="s">
        <v>1701</v>
      </c>
      <c r="C375" t="s">
        <v>2282</v>
      </c>
      <c r="D375" t="s">
        <v>1714</v>
      </c>
      <c r="E375" t="s">
        <v>514</v>
      </c>
      <c r="F375">
        <v>100</v>
      </c>
      <c r="G375" t="s">
        <v>648</v>
      </c>
      <c r="H375" t="s">
        <v>646</v>
      </c>
      <c r="I375" t="s">
        <v>2282</v>
      </c>
      <c r="K375">
        <v>45</v>
      </c>
    </row>
    <row r="376" spans="1:11" ht="43.2" x14ac:dyDescent="0.3">
      <c r="A376">
        <v>66417</v>
      </c>
      <c r="B376" t="s">
        <v>1701</v>
      </c>
      <c r="C376" t="s">
        <v>2282</v>
      </c>
      <c r="D376" t="s">
        <v>1703</v>
      </c>
      <c r="E376" t="s">
        <v>736</v>
      </c>
      <c r="F376">
        <v>100</v>
      </c>
      <c r="G376" t="s">
        <v>1459</v>
      </c>
      <c r="H376" t="s">
        <v>646</v>
      </c>
      <c r="I376" s="45" t="s">
        <v>2275</v>
      </c>
      <c r="J376" s="1" t="s">
        <v>217</v>
      </c>
      <c r="K376">
        <v>45</v>
      </c>
    </row>
    <row r="377" spans="1:11" x14ac:dyDescent="0.3">
      <c r="A377">
        <v>66418</v>
      </c>
      <c r="B377" t="s">
        <v>1701</v>
      </c>
      <c r="C377" t="s">
        <v>2282</v>
      </c>
      <c r="D377" t="s">
        <v>625</v>
      </c>
      <c r="E377" t="s">
        <v>736</v>
      </c>
      <c r="F377">
        <v>100</v>
      </c>
      <c r="G377" t="s">
        <v>1149</v>
      </c>
      <c r="H377" t="s">
        <v>646</v>
      </c>
      <c r="I377" t="s">
        <v>2282</v>
      </c>
      <c r="K377">
        <v>45</v>
      </c>
    </row>
    <row r="378" spans="1:11" x14ac:dyDescent="0.3">
      <c r="A378">
        <v>66419</v>
      </c>
      <c r="B378" t="s">
        <v>1701</v>
      </c>
      <c r="C378" t="s">
        <v>2282</v>
      </c>
      <c r="D378" t="s">
        <v>625</v>
      </c>
      <c r="E378" t="s">
        <v>736</v>
      </c>
      <c r="F378">
        <v>100</v>
      </c>
      <c r="G378" t="s">
        <v>1150</v>
      </c>
      <c r="H378" t="s">
        <v>646</v>
      </c>
      <c r="I378" t="s">
        <v>2282</v>
      </c>
      <c r="K378">
        <v>45</v>
      </c>
    </row>
    <row r="379" spans="1:11" ht="43.2" x14ac:dyDescent="0.3">
      <c r="A379">
        <v>70010</v>
      </c>
      <c r="B379" t="s">
        <v>1701</v>
      </c>
      <c r="C379" t="s">
        <v>2282</v>
      </c>
      <c r="D379" t="s">
        <v>1703</v>
      </c>
      <c r="E379" t="s">
        <v>514</v>
      </c>
      <c r="F379">
        <v>100</v>
      </c>
      <c r="G379" t="s">
        <v>1531</v>
      </c>
      <c r="H379" t="s">
        <v>530</v>
      </c>
      <c r="I379" t="s">
        <v>2282</v>
      </c>
      <c r="J379" s="1" t="s">
        <v>217</v>
      </c>
      <c r="K379">
        <v>45</v>
      </c>
    </row>
    <row r="380" spans="1:11" ht="43.2" x14ac:dyDescent="0.3">
      <c r="A380">
        <v>70011</v>
      </c>
      <c r="B380" t="s">
        <v>1701</v>
      </c>
      <c r="C380" t="s">
        <v>2282</v>
      </c>
      <c r="D380" t="s">
        <v>1703</v>
      </c>
      <c r="E380" t="s">
        <v>514</v>
      </c>
      <c r="F380">
        <v>100</v>
      </c>
      <c r="G380" t="s">
        <v>1461</v>
      </c>
      <c r="H380" t="s">
        <v>530</v>
      </c>
      <c r="I380" s="45" t="s">
        <v>2277</v>
      </c>
      <c r="J380" s="1" t="s">
        <v>217</v>
      </c>
      <c r="K380">
        <v>45</v>
      </c>
    </row>
    <row r="381" spans="1:11" ht="144" x14ac:dyDescent="0.3">
      <c r="A381">
        <v>70012</v>
      </c>
      <c r="B381" t="s">
        <v>1705</v>
      </c>
      <c r="C381" t="s">
        <v>2282</v>
      </c>
      <c r="D381" t="s">
        <v>1703</v>
      </c>
      <c r="E381" t="s">
        <v>514</v>
      </c>
      <c r="F381">
        <v>100</v>
      </c>
      <c r="G381" t="s">
        <v>1963</v>
      </c>
      <c r="H381" t="s">
        <v>530</v>
      </c>
      <c r="I381" s="45" t="s">
        <v>1835</v>
      </c>
      <c r="J381" s="1" t="s">
        <v>1962</v>
      </c>
      <c r="K381">
        <v>45</v>
      </c>
    </row>
    <row r="382" spans="1:11" ht="43.2" x14ac:dyDescent="0.3">
      <c r="A382">
        <v>70013</v>
      </c>
      <c r="B382" t="s">
        <v>1701</v>
      </c>
      <c r="C382" t="s">
        <v>2282</v>
      </c>
      <c r="D382" t="s">
        <v>1703</v>
      </c>
      <c r="E382" t="s">
        <v>514</v>
      </c>
      <c r="F382">
        <v>100</v>
      </c>
      <c r="G382" t="s">
        <v>1532</v>
      </c>
      <c r="H382" t="s">
        <v>530</v>
      </c>
      <c r="I382" t="s">
        <v>2282</v>
      </c>
      <c r="J382" s="1" t="s">
        <v>217</v>
      </c>
      <c r="K382">
        <v>45</v>
      </c>
    </row>
    <row r="383" spans="1:11" ht="57.6" x14ac:dyDescent="0.3">
      <c r="A383">
        <v>70015</v>
      </c>
      <c r="B383" t="s">
        <v>1705</v>
      </c>
      <c r="C383" t="s">
        <v>2282</v>
      </c>
      <c r="D383" t="s">
        <v>1703</v>
      </c>
      <c r="E383" t="s">
        <v>514</v>
      </c>
      <c r="F383">
        <v>100</v>
      </c>
      <c r="G383" t="s">
        <v>464</v>
      </c>
      <c r="H383" t="s">
        <v>530</v>
      </c>
      <c r="I383" t="s">
        <v>2282</v>
      </c>
      <c r="J383" s="1" t="s">
        <v>470</v>
      </c>
      <c r="K383">
        <v>45</v>
      </c>
    </row>
    <row r="384" spans="1:11" ht="43.2" x14ac:dyDescent="0.3">
      <c r="A384">
        <v>71009</v>
      </c>
      <c r="B384" t="s">
        <v>1701</v>
      </c>
      <c r="C384" t="s">
        <v>2282</v>
      </c>
      <c r="D384" t="s">
        <v>1703</v>
      </c>
      <c r="E384" t="s">
        <v>514</v>
      </c>
      <c r="F384">
        <v>100</v>
      </c>
      <c r="G384" t="s">
        <v>1477</v>
      </c>
      <c r="H384" t="s">
        <v>530</v>
      </c>
      <c r="I384" t="s">
        <v>2282</v>
      </c>
      <c r="J384" s="1" t="s">
        <v>217</v>
      </c>
      <c r="K384">
        <v>90</v>
      </c>
    </row>
    <row r="385" spans="1:11" x14ac:dyDescent="0.3">
      <c r="A385">
        <v>72000</v>
      </c>
      <c r="B385" t="s">
        <v>1701</v>
      </c>
      <c r="C385" t="s">
        <v>2282</v>
      </c>
      <c r="D385" t="s">
        <v>1703</v>
      </c>
      <c r="E385" t="s">
        <v>514</v>
      </c>
      <c r="F385">
        <v>100</v>
      </c>
      <c r="G385" t="s">
        <v>709</v>
      </c>
      <c r="H385" t="s">
        <v>530</v>
      </c>
      <c r="I385" t="s">
        <v>2282</v>
      </c>
      <c r="K385">
        <v>45</v>
      </c>
    </row>
    <row r="386" spans="1:11" x14ac:dyDescent="0.3">
      <c r="A386">
        <v>72002</v>
      </c>
      <c r="B386" t="s">
        <v>1701</v>
      </c>
      <c r="C386" t="s">
        <v>2282</v>
      </c>
      <c r="D386" t="s">
        <v>1703</v>
      </c>
      <c r="E386" t="s">
        <v>514</v>
      </c>
      <c r="F386">
        <v>100</v>
      </c>
      <c r="G386" t="s">
        <v>709</v>
      </c>
      <c r="H386" t="s">
        <v>530</v>
      </c>
      <c r="I386" t="s">
        <v>2282</v>
      </c>
      <c r="K386">
        <v>45</v>
      </c>
    </row>
    <row r="387" spans="1:11" x14ac:dyDescent="0.3">
      <c r="A387">
        <v>76302</v>
      </c>
      <c r="B387" t="s">
        <v>1701</v>
      </c>
      <c r="C387" t="s">
        <v>2282</v>
      </c>
      <c r="D387" t="s">
        <v>1703</v>
      </c>
      <c r="E387" t="s">
        <v>514</v>
      </c>
      <c r="F387">
        <v>100</v>
      </c>
      <c r="G387" t="s">
        <v>610</v>
      </c>
      <c r="H387" t="s">
        <v>530</v>
      </c>
      <c r="I387" t="s">
        <v>2282</v>
      </c>
      <c r="K387" t="s">
        <v>2031</v>
      </c>
    </row>
    <row r="388" spans="1:11" ht="100.8" x14ac:dyDescent="0.3">
      <c r="A388">
        <v>76305</v>
      </c>
      <c r="B388" t="s">
        <v>1701</v>
      </c>
      <c r="C388" t="s">
        <v>2282</v>
      </c>
      <c r="D388" t="s">
        <v>1703</v>
      </c>
      <c r="E388" t="s">
        <v>514</v>
      </c>
      <c r="F388">
        <v>100</v>
      </c>
      <c r="G388" t="s">
        <v>2252</v>
      </c>
      <c r="H388" t="s">
        <v>530</v>
      </c>
      <c r="I388" t="s">
        <v>2282</v>
      </c>
      <c r="J388" s="1" t="s">
        <v>2253</v>
      </c>
    </row>
    <row r="389" spans="1:11" ht="72" x14ac:dyDescent="0.3">
      <c r="A389">
        <v>81001</v>
      </c>
      <c r="B389" t="s">
        <v>1705</v>
      </c>
      <c r="C389" t="s">
        <v>2282</v>
      </c>
      <c r="D389" t="s">
        <v>1703</v>
      </c>
      <c r="E389" t="s">
        <v>514</v>
      </c>
      <c r="F389">
        <v>100</v>
      </c>
      <c r="G389" t="s">
        <v>1063</v>
      </c>
      <c r="H389" t="s">
        <v>524</v>
      </c>
      <c r="I389" t="s">
        <v>2282</v>
      </c>
      <c r="J389" s="1" t="s">
        <v>1064</v>
      </c>
      <c r="K389">
        <v>45</v>
      </c>
    </row>
    <row r="390" spans="1:11" ht="100.8" x14ac:dyDescent="0.3">
      <c r="A390">
        <v>81002</v>
      </c>
      <c r="B390" t="s">
        <v>1705</v>
      </c>
      <c r="C390" t="s">
        <v>2282</v>
      </c>
      <c r="D390" t="s">
        <v>1714</v>
      </c>
      <c r="E390" t="s">
        <v>514</v>
      </c>
      <c r="F390">
        <v>100</v>
      </c>
      <c r="G390" t="s">
        <v>1057</v>
      </c>
      <c r="H390" t="s">
        <v>524</v>
      </c>
      <c r="I390" t="s">
        <v>2282</v>
      </c>
      <c r="J390" s="1" t="s">
        <v>1058</v>
      </c>
      <c r="K390">
        <v>45</v>
      </c>
    </row>
    <row r="391" spans="1:11" ht="100.8" x14ac:dyDescent="0.3">
      <c r="A391">
        <v>81003</v>
      </c>
      <c r="B391" t="s">
        <v>1705</v>
      </c>
      <c r="C391" t="s">
        <v>2282</v>
      </c>
      <c r="D391" t="s">
        <v>1714</v>
      </c>
      <c r="E391" t="s">
        <v>514</v>
      </c>
      <c r="F391">
        <v>100</v>
      </c>
      <c r="G391" t="s">
        <v>1163</v>
      </c>
      <c r="H391" t="s">
        <v>524</v>
      </c>
      <c r="I391" t="s">
        <v>2282</v>
      </c>
      <c r="J391" s="1" t="s">
        <v>1164</v>
      </c>
      <c r="K391">
        <v>45</v>
      </c>
    </row>
    <row r="392" spans="1:11" ht="100.8" x14ac:dyDescent="0.3">
      <c r="A392">
        <v>81004</v>
      </c>
      <c r="B392" t="s">
        <v>1705</v>
      </c>
      <c r="C392" t="s">
        <v>2282</v>
      </c>
      <c r="D392" t="s">
        <v>1703</v>
      </c>
      <c r="E392" t="s">
        <v>736</v>
      </c>
      <c r="F392">
        <v>100</v>
      </c>
      <c r="G392" t="s">
        <v>1167</v>
      </c>
      <c r="H392" t="s">
        <v>524</v>
      </c>
      <c r="I392" t="s">
        <v>2282</v>
      </c>
      <c r="J392" s="1" t="s">
        <v>1168</v>
      </c>
      <c r="K392">
        <v>45</v>
      </c>
    </row>
    <row r="393" spans="1:11" ht="100.8" x14ac:dyDescent="0.3">
      <c r="A393">
        <v>81005</v>
      </c>
      <c r="B393" t="s">
        <v>1705</v>
      </c>
      <c r="C393" t="s">
        <v>2282</v>
      </c>
      <c r="D393" t="s">
        <v>1703</v>
      </c>
      <c r="E393" t="s">
        <v>736</v>
      </c>
      <c r="F393">
        <v>0</v>
      </c>
      <c r="G393" t="s">
        <v>1545</v>
      </c>
      <c r="H393" t="s">
        <v>524</v>
      </c>
      <c r="I393" t="s">
        <v>2282</v>
      </c>
      <c r="J393" s="1" t="s">
        <v>1546</v>
      </c>
      <c r="K393">
        <v>45</v>
      </c>
    </row>
    <row r="394" spans="1:11" ht="86.4" x14ac:dyDescent="0.3">
      <c r="A394">
        <v>81006</v>
      </c>
      <c r="B394" t="s">
        <v>1705</v>
      </c>
      <c r="C394" t="s">
        <v>2282</v>
      </c>
      <c r="D394" t="s">
        <v>1703</v>
      </c>
      <c r="E394" t="s">
        <v>736</v>
      </c>
      <c r="F394">
        <v>100</v>
      </c>
      <c r="G394" t="s">
        <v>1169</v>
      </c>
      <c r="H394" t="s">
        <v>524</v>
      </c>
      <c r="I394" t="s">
        <v>2282</v>
      </c>
      <c r="J394" s="1" t="s">
        <v>1170</v>
      </c>
      <c r="K394">
        <v>45</v>
      </c>
    </row>
    <row r="395" spans="1:11" ht="86.4" x14ac:dyDescent="0.3">
      <c r="A395">
        <v>81007</v>
      </c>
      <c r="B395" t="s">
        <v>1705</v>
      </c>
      <c r="C395" t="s">
        <v>2282</v>
      </c>
      <c r="D395" t="s">
        <v>1703</v>
      </c>
      <c r="E395" t="s">
        <v>736</v>
      </c>
      <c r="F395">
        <v>100</v>
      </c>
      <c r="G395" t="s">
        <v>1165</v>
      </c>
      <c r="H395" t="s">
        <v>524</v>
      </c>
      <c r="I395" t="s">
        <v>2282</v>
      </c>
      <c r="J395" s="1" t="s">
        <v>1166</v>
      </c>
      <c r="K395">
        <v>45</v>
      </c>
    </row>
    <row r="396" spans="1:11" ht="57.6" x14ac:dyDescent="0.3">
      <c r="A396">
        <v>81028</v>
      </c>
      <c r="B396" t="s">
        <v>1701</v>
      </c>
      <c r="C396" t="s">
        <v>2282</v>
      </c>
      <c r="D396" t="s">
        <v>1703</v>
      </c>
      <c r="E396" t="s">
        <v>514</v>
      </c>
      <c r="F396">
        <v>100</v>
      </c>
      <c r="G396" t="s">
        <v>2254</v>
      </c>
      <c r="H396" t="s">
        <v>524</v>
      </c>
      <c r="I396" t="s">
        <v>2282</v>
      </c>
      <c r="J396" s="1" t="s">
        <v>2255</v>
      </c>
    </row>
    <row r="397" spans="1:11" ht="43.2" x14ac:dyDescent="0.3">
      <c r="A397">
        <v>81033</v>
      </c>
      <c r="B397" t="s">
        <v>1701</v>
      </c>
      <c r="C397" t="s">
        <v>2282</v>
      </c>
      <c r="D397" t="s">
        <v>1703</v>
      </c>
      <c r="E397" t="s">
        <v>514</v>
      </c>
      <c r="F397">
        <v>100</v>
      </c>
      <c r="G397" t="s">
        <v>1478</v>
      </c>
      <c r="H397" t="s">
        <v>524</v>
      </c>
      <c r="I397" t="s">
        <v>2282</v>
      </c>
      <c r="J397" s="1" t="s">
        <v>217</v>
      </c>
      <c r="K397">
        <v>90</v>
      </c>
    </row>
    <row r="398" spans="1:11" x14ac:dyDescent="0.3">
      <c r="A398">
        <v>81039</v>
      </c>
      <c r="B398" t="s">
        <v>1701</v>
      </c>
      <c r="C398" t="s">
        <v>2282</v>
      </c>
      <c r="D398" t="s">
        <v>1703</v>
      </c>
      <c r="E398" t="s">
        <v>514</v>
      </c>
      <c r="F398">
        <v>100</v>
      </c>
      <c r="G398" t="s">
        <v>611</v>
      </c>
      <c r="H398" t="s">
        <v>524</v>
      </c>
      <c r="I398" t="s">
        <v>2282</v>
      </c>
      <c r="K398" t="s">
        <v>2031</v>
      </c>
    </row>
    <row r="399" spans="1:11" x14ac:dyDescent="0.3">
      <c r="A399">
        <v>81044</v>
      </c>
      <c r="B399" t="s">
        <v>1701</v>
      </c>
      <c r="C399" t="s">
        <v>2282</v>
      </c>
      <c r="D399" t="s">
        <v>1703</v>
      </c>
      <c r="E399" t="s">
        <v>514</v>
      </c>
      <c r="F399">
        <v>100</v>
      </c>
      <c r="G399" t="s">
        <v>612</v>
      </c>
      <c r="H399" t="s">
        <v>524</v>
      </c>
      <c r="I399" t="s">
        <v>2282</v>
      </c>
      <c r="K399" t="s">
        <v>2031</v>
      </c>
    </row>
    <row r="400" spans="1:11" ht="100.8" x14ac:dyDescent="0.3">
      <c r="A400">
        <v>81055</v>
      </c>
      <c r="B400" t="s">
        <v>1701</v>
      </c>
      <c r="C400" t="s">
        <v>2282</v>
      </c>
      <c r="D400" t="s">
        <v>1703</v>
      </c>
      <c r="E400" t="s">
        <v>514</v>
      </c>
      <c r="F400">
        <v>100</v>
      </c>
      <c r="G400" t="s">
        <v>13</v>
      </c>
      <c r="H400" t="s">
        <v>524</v>
      </c>
      <c r="I400" t="s">
        <v>2282</v>
      </c>
      <c r="J400" s="1" t="s">
        <v>2256</v>
      </c>
      <c r="K400">
        <v>45</v>
      </c>
    </row>
    <row r="401" spans="1:11" ht="72" x14ac:dyDescent="0.3">
      <c r="A401">
        <v>81056</v>
      </c>
      <c r="B401" t="s">
        <v>1701</v>
      </c>
      <c r="C401" t="s">
        <v>2282</v>
      </c>
      <c r="D401" t="s">
        <v>1703</v>
      </c>
      <c r="E401" t="s">
        <v>514</v>
      </c>
      <c r="F401">
        <v>100</v>
      </c>
      <c r="G401" t="s">
        <v>2257</v>
      </c>
      <c r="H401" t="s">
        <v>524</v>
      </c>
      <c r="I401" t="s">
        <v>2282</v>
      </c>
      <c r="J401" s="1" t="s">
        <v>2258</v>
      </c>
    </row>
    <row r="402" spans="1:11" ht="86.4" x14ac:dyDescent="0.3">
      <c r="A402">
        <v>81062</v>
      </c>
      <c r="B402" t="s">
        <v>1701</v>
      </c>
      <c r="C402" t="s">
        <v>2282</v>
      </c>
      <c r="D402" t="s">
        <v>1703</v>
      </c>
      <c r="E402" t="s">
        <v>514</v>
      </c>
      <c r="F402">
        <v>80</v>
      </c>
      <c r="G402" t="s">
        <v>2259</v>
      </c>
      <c r="H402" t="s">
        <v>524</v>
      </c>
      <c r="I402" t="s">
        <v>2282</v>
      </c>
      <c r="J402" s="1" t="s">
        <v>2260</v>
      </c>
    </row>
    <row r="403" spans="1:11" ht="86.4" x14ac:dyDescent="0.3">
      <c r="A403">
        <v>81064</v>
      </c>
      <c r="B403" t="s">
        <v>1701</v>
      </c>
      <c r="C403" t="s">
        <v>2282</v>
      </c>
      <c r="D403" t="s">
        <v>1703</v>
      </c>
      <c r="E403" t="s">
        <v>514</v>
      </c>
      <c r="F403">
        <v>80</v>
      </c>
      <c r="G403" t="s">
        <v>2261</v>
      </c>
      <c r="H403" t="s">
        <v>524</v>
      </c>
      <c r="I403" t="s">
        <v>2282</v>
      </c>
      <c r="J403" s="1" t="s">
        <v>2262</v>
      </c>
    </row>
    <row r="404" spans="1:11" ht="86.4" x14ac:dyDescent="0.3">
      <c r="A404">
        <v>81072</v>
      </c>
      <c r="B404" t="s">
        <v>1701</v>
      </c>
      <c r="C404" t="s">
        <v>2282</v>
      </c>
      <c r="D404" t="s">
        <v>1703</v>
      </c>
      <c r="E404" t="s">
        <v>514</v>
      </c>
      <c r="F404">
        <v>100</v>
      </c>
      <c r="G404" t="s">
        <v>1278</v>
      </c>
      <c r="H404" t="s">
        <v>524</v>
      </c>
      <c r="I404" t="s">
        <v>2282</v>
      </c>
      <c r="J404" s="1" t="s">
        <v>260</v>
      </c>
      <c r="K404">
        <v>90</v>
      </c>
    </row>
    <row r="405" spans="1:11" ht="43.2" x14ac:dyDescent="0.3">
      <c r="A405">
        <v>81073</v>
      </c>
      <c r="B405" t="s">
        <v>1701</v>
      </c>
      <c r="C405" t="s">
        <v>2282</v>
      </c>
      <c r="D405" t="s">
        <v>1703</v>
      </c>
      <c r="E405" t="s">
        <v>514</v>
      </c>
      <c r="F405">
        <v>33</v>
      </c>
      <c r="G405" t="s">
        <v>1479</v>
      </c>
      <c r="H405" t="s">
        <v>524</v>
      </c>
      <c r="I405" t="s">
        <v>2282</v>
      </c>
      <c r="J405" s="1" t="s">
        <v>217</v>
      </c>
      <c r="K405">
        <v>90</v>
      </c>
    </row>
    <row r="406" spans="1:11" ht="43.2" x14ac:dyDescent="0.3">
      <c r="A406">
        <v>81074</v>
      </c>
      <c r="B406" t="s">
        <v>1701</v>
      </c>
      <c r="C406" t="s">
        <v>2282</v>
      </c>
      <c r="D406" t="s">
        <v>1703</v>
      </c>
      <c r="E406" t="s">
        <v>514</v>
      </c>
      <c r="F406">
        <v>50</v>
      </c>
      <c r="G406" t="s">
        <v>1480</v>
      </c>
      <c r="H406" t="s">
        <v>524</v>
      </c>
      <c r="I406" t="s">
        <v>2282</v>
      </c>
      <c r="J406" s="1" t="s">
        <v>217</v>
      </c>
      <c r="K406">
        <v>90</v>
      </c>
    </row>
    <row r="407" spans="1:11" ht="57.6" x14ac:dyDescent="0.3">
      <c r="A407">
        <v>81075</v>
      </c>
      <c r="B407" t="s">
        <v>1701</v>
      </c>
      <c r="C407" t="s">
        <v>2282</v>
      </c>
      <c r="D407" t="s">
        <v>1703</v>
      </c>
      <c r="E407" t="s">
        <v>514</v>
      </c>
      <c r="F407">
        <v>100</v>
      </c>
      <c r="G407" t="s">
        <v>807</v>
      </c>
      <c r="H407" t="s">
        <v>524</v>
      </c>
      <c r="I407" t="s">
        <v>2282</v>
      </c>
      <c r="J407" s="1" t="s">
        <v>1961</v>
      </c>
      <c r="K407">
        <v>45</v>
      </c>
    </row>
    <row r="408" spans="1:11" ht="86.4" x14ac:dyDescent="0.3">
      <c r="A408">
        <v>81076</v>
      </c>
      <c r="B408" t="s">
        <v>1701</v>
      </c>
      <c r="C408" t="s">
        <v>2282</v>
      </c>
      <c r="D408" t="s">
        <v>1714</v>
      </c>
      <c r="E408" t="s">
        <v>514</v>
      </c>
      <c r="F408">
        <v>100</v>
      </c>
      <c r="G408" t="s">
        <v>1180</v>
      </c>
      <c r="H408" t="s">
        <v>524</v>
      </c>
      <c r="I408" t="s">
        <v>2282</v>
      </c>
      <c r="J408" s="1" t="s">
        <v>1960</v>
      </c>
      <c r="K408">
        <v>45</v>
      </c>
    </row>
    <row r="409" spans="1:11" x14ac:dyDescent="0.3">
      <c r="A409">
        <v>81077</v>
      </c>
      <c r="B409" t="s">
        <v>1701</v>
      </c>
      <c r="C409" t="s">
        <v>2282</v>
      </c>
      <c r="D409" t="s">
        <v>1714</v>
      </c>
      <c r="E409" t="s">
        <v>514</v>
      </c>
      <c r="F409">
        <v>100</v>
      </c>
      <c r="G409" t="s">
        <v>649</v>
      </c>
      <c r="H409" t="s">
        <v>524</v>
      </c>
      <c r="I409" t="s">
        <v>2282</v>
      </c>
      <c r="K409">
        <v>45</v>
      </c>
    </row>
    <row r="410" spans="1:11" ht="72" x14ac:dyDescent="0.3">
      <c r="A410">
        <v>81078</v>
      </c>
      <c r="B410" t="s">
        <v>1701</v>
      </c>
      <c r="C410" t="s">
        <v>2282</v>
      </c>
      <c r="D410" t="s">
        <v>1703</v>
      </c>
      <c r="E410" t="s">
        <v>514</v>
      </c>
      <c r="F410">
        <v>100</v>
      </c>
      <c r="G410" t="s">
        <v>1381</v>
      </c>
      <c r="H410" t="s">
        <v>524</v>
      </c>
      <c r="I410" t="s">
        <v>2282</v>
      </c>
      <c r="J410" s="1" t="s">
        <v>1959</v>
      </c>
      <c r="K410">
        <v>45</v>
      </c>
    </row>
    <row r="411" spans="1:11" ht="72" x14ac:dyDescent="0.3">
      <c r="A411">
        <v>81079</v>
      </c>
      <c r="B411" t="s">
        <v>1701</v>
      </c>
      <c r="C411" t="s">
        <v>2282</v>
      </c>
      <c r="D411" t="s">
        <v>1703</v>
      </c>
      <c r="E411" t="s">
        <v>514</v>
      </c>
      <c r="F411">
        <v>100</v>
      </c>
      <c r="G411" t="s">
        <v>45</v>
      </c>
      <c r="H411" t="s">
        <v>524</v>
      </c>
      <c r="I411" t="s">
        <v>2282</v>
      </c>
      <c r="J411" s="1" t="s">
        <v>1958</v>
      </c>
      <c r="K411">
        <v>45</v>
      </c>
    </row>
    <row r="412" spans="1:11" x14ac:dyDescent="0.3">
      <c r="A412">
        <v>81080</v>
      </c>
      <c r="B412" t="s">
        <v>1701</v>
      </c>
      <c r="C412" t="s">
        <v>2282</v>
      </c>
      <c r="D412" t="s">
        <v>1703</v>
      </c>
      <c r="E412" t="s">
        <v>514</v>
      </c>
      <c r="F412">
        <v>100</v>
      </c>
      <c r="G412" t="s">
        <v>613</v>
      </c>
      <c r="H412" t="s">
        <v>524</v>
      </c>
      <c r="I412" t="s">
        <v>2282</v>
      </c>
      <c r="K412" t="s">
        <v>2031</v>
      </c>
    </row>
    <row r="413" spans="1:11" ht="57.6" x14ac:dyDescent="0.3">
      <c r="A413">
        <v>81081</v>
      </c>
      <c r="B413" t="s">
        <v>1701</v>
      </c>
      <c r="C413" t="s">
        <v>2282</v>
      </c>
      <c r="D413" t="s">
        <v>1714</v>
      </c>
      <c r="E413" t="s">
        <v>514</v>
      </c>
      <c r="F413">
        <v>100</v>
      </c>
      <c r="G413" t="s">
        <v>906</v>
      </c>
      <c r="H413" t="s">
        <v>524</v>
      </c>
      <c r="I413" t="s">
        <v>2282</v>
      </c>
      <c r="J413" s="1" t="s">
        <v>261</v>
      </c>
      <c r="K413">
        <v>45</v>
      </c>
    </row>
    <row r="414" spans="1:11" ht="43.2" x14ac:dyDescent="0.3">
      <c r="A414">
        <v>81082</v>
      </c>
      <c r="B414" t="s">
        <v>1701</v>
      </c>
      <c r="C414" t="s">
        <v>2282</v>
      </c>
      <c r="D414" t="s">
        <v>1703</v>
      </c>
      <c r="E414" t="s">
        <v>514</v>
      </c>
      <c r="F414">
        <v>100</v>
      </c>
      <c r="G414" t="s">
        <v>907</v>
      </c>
      <c r="H414" t="s">
        <v>524</v>
      </c>
      <c r="I414" t="s">
        <v>2282</v>
      </c>
      <c r="J414" s="1" t="s">
        <v>262</v>
      </c>
      <c r="K414">
        <v>45</v>
      </c>
    </row>
    <row r="415" spans="1:11" ht="43.2" x14ac:dyDescent="0.3">
      <c r="A415">
        <v>81083</v>
      </c>
      <c r="B415" t="s">
        <v>1701</v>
      </c>
      <c r="C415" t="s">
        <v>2282</v>
      </c>
      <c r="D415" t="s">
        <v>1703</v>
      </c>
      <c r="E415" t="s">
        <v>514</v>
      </c>
      <c r="F415">
        <v>0</v>
      </c>
      <c r="G415" t="s">
        <v>905</v>
      </c>
      <c r="H415" t="s">
        <v>524</v>
      </c>
      <c r="I415" t="s">
        <v>2282</v>
      </c>
      <c r="J415" s="1" t="s">
        <v>263</v>
      </c>
      <c r="K415">
        <v>45</v>
      </c>
    </row>
    <row r="416" spans="1:11" x14ac:dyDescent="0.3">
      <c r="A416">
        <v>88888</v>
      </c>
      <c r="B416" t="s">
        <v>1705</v>
      </c>
      <c r="C416" t="s">
        <v>2282</v>
      </c>
      <c r="D416" t="s">
        <v>1703</v>
      </c>
      <c r="E416" t="s">
        <v>736</v>
      </c>
      <c r="F416">
        <v>100</v>
      </c>
      <c r="G416" t="s">
        <v>1143</v>
      </c>
      <c r="H416" t="s">
        <v>532</v>
      </c>
      <c r="I416" t="s">
        <v>2282</v>
      </c>
      <c r="J416" s="1" t="s">
        <v>1144</v>
      </c>
    </row>
    <row r="417" spans="1:11" ht="43.2" x14ac:dyDescent="0.3">
      <c r="A417">
        <v>103010</v>
      </c>
      <c r="B417" t="s">
        <v>1701</v>
      </c>
      <c r="C417" t="s">
        <v>2282</v>
      </c>
      <c r="D417" t="s">
        <v>1703</v>
      </c>
      <c r="E417" t="s">
        <v>514</v>
      </c>
      <c r="F417">
        <v>100</v>
      </c>
      <c r="G417" t="s">
        <v>1456</v>
      </c>
      <c r="H417" t="s">
        <v>530</v>
      </c>
      <c r="I417" s="45" t="s">
        <v>2275</v>
      </c>
      <c r="J417" s="1" t="s">
        <v>217</v>
      </c>
      <c r="K417">
        <v>45</v>
      </c>
    </row>
    <row r="418" spans="1:11" ht="43.2" x14ac:dyDescent="0.3">
      <c r="A418">
        <v>110124</v>
      </c>
      <c r="B418" t="s">
        <v>1701</v>
      </c>
      <c r="C418" t="s">
        <v>2282</v>
      </c>
      <c r="D418" t="s">
        <v>1703</v>
      </c>
      <c r="E418" t="s">
        <v>514</v>
      </c>
      <c r="F418">
        <v>100</v>
      </c>
      <c r="G418" t="s">
        <v>1493</v>
      </c>
      <c r="H418" t="s">
        <v>530</v>
      </c>
      <c r="I418" t="s">
        <v>2282</v>
      </c>
      <c r="J418" s="1" t="s">
        <v>217</v>
      </c>
      <c r="K418">
        <v>45</v>
      </c>
    </row>
    <row r="419" spans="1:11" ht="43.2" x14ac:dyDescent="0.3">
      <c r="A419">
        <v>110127</v>
      </c>
      <c r="B419" t="s">
        <v>1701</v>
      </c>
      <c r="C419" t="s">
        <v>2282</v>
      </c>
      <c r="D419" t="s">
        <v>1703</v>
      </c>
      <c r="E419" t="s">
        <v>514</v>
      </c>
      <c r="F419">
        <v>100</v>
      </c>
      <c r="G419" t="s">
        <v>798</v>
      </c>
      <c r="H419" t="s">
        <v>530</v>
      </c>
      <c r="I419" t="s">
        <v>2282</v>
      </c>
      <c r="J419" s="1" t="s">
        <v>2075</v>
      </c>
      <c r="K419">
        <v>45</v>
      </c>
    </row>
    <row r="420" spans="1:11" x14ac:dyDescent="0.3">
      <c r="A420">
        <v>110128</v>
      </c>
      <c r="B420" t="s">
        <v>1701</v>
      </c>
      <c r="C420" t="s">
        <v>2282</v>
      </c>
      <c r="D420" t="s">
        <v>1703</v>
      </c>
      <c r="E420" t="s">
        <v>514</v>
      </c>
      <c r="F420">
        <v>100</v>
      </c>
      <c r="G420" t="s">
        <v>1663</v>
      </c>
      <c r="H420" t="s">
        <v>530</v>
      </c>
      <c r="I420" t="s">
        <v>2282</v>
      </c>
      <c r="J420" s="1" t="s">
        <v>1957</v>
      </c>
      <c r="K420">
        <v>45</v>
      </c>
    </row>
    <row r="421" spans="1:11" ht="43.2" x14ac:dyDescent="0.3">
      <c r="A421">
        <v>110190</v>
      </c>
      <c r="B421" t="s">
        <v>1701</v>
      </c>
      <c r="C421" t="s">
        <v>2282</v>
      </c>
      <c r="D421" t="s">
        <v>1703</v>
      </c>
      <c r="E421" t="s">
        <v>514</v>
      </c>
      <c r="F421">
        <v>100</v>
      </c>
      <c r="G421" t="s">
        <v>1494</v>
      </c>
      <c r="H421" t="s">
        <v>530</v>
      </c>
      <c r="I421" t="s">
        <v>2282</v>
      </c>
      <c r="J421" s="1" t="s">
        <v>217</v>
      </c>
      <c r="K421">
        <v>45</v>
      </c>
    </row>
    <row r="422" spans="1:11" ht="100.8" x14ac:dyDescent="0.3">
      <c r="A422">
        <v>115002</v>
      </c>
      <c r="B422" t="s">
        <v>1701</v>
      </c>
      <c r="C422" t="s">
        <v>2282</v>
      </c>
      <c r="D422" t="s">
        <v>1703</v>
      </c>
      <c r="E422" t="s">
        <v>514</v>
      </c>
      <c r="F422">
        <v>100</v>
      </c>
      <c r="G422" t="s">
        <v>264</v>
      </c>
      <c r="H422" t="s">
        <v>530</v>
      </c>
      <c r="I422" t="s">
        <v>2282</v>
      </c>
      <c r="J422" s="1" t="s">
        <v>1956</v>
      </c>
      <c r="K422">
        <v>45</v>
      </c>
    </row>
    <row r="423" spans="1:11" ht="28.8" x14ac:dyDescent="0.3">
      <c r="A423">
        <v>115003</v>
      </c>
      <c r="B423" t="s">
        <v>1701</v>
      </c>
      <c r="C423" t="s">
        <v>2282</v>
      </c>
      <c r="D423" t="s">
        <v>1703</v>
      </c>
      <c r="E423" t="s">
        <v>514</v>
      </c>
      <c r="F423">
        <v>100</v>
      </c>
      <c r="G423" t="s">
        <v>723</v>
      </c>
      <c r="H423" t="s">
        <v>530</v>
      </c>
      <c r="I423" t="s">
        <v>2282</v>
      </c>
      <c r="J423" s="1" t="s">
        <v>265</v>
      </c>
      <c r="K423">
        <v>90</v>
      </c>
    </row>
    <row r="424" spans="1:11" ht="43.2" x14ac:dyDescent="0.3">
      <c r="A424">
        <v>115004</v>
      </c>
      <c r="B424" t="s">
        <v>1701</v>
      </c>
      <c r="C424" t="s">
        <v>2282</v>
      </c>
      <c r="D424" t="s">
        <v>1703</v>
      </c>
      <c r="E424" t="s">
        <v>514</v>
      </c>
      <c r="F424">
        <v>100</v>
      </c>
      <c r="G424" t="s">
        <v>1464</v>
      </c>
      <c r="H424" t="s">
        <v>530</v>
      </c>
      <c r="I424" t="s">
        <v>2282</v>
      </c>
      <c r="J424" s="1" t="s">
        <v>217</v>
      </c>
      <c r="K424">
        <v>90</v>
      </c>
    </row>
    <row r="425" spans="1:11" ht="43.2" x14ac:dyDescent="0.3">
      <c r="A425">
        <v>115005</v>
      </c>
      <c r="B425" t="s">
        <v>1701</v>
      </c>
      <c r="C425" t="s">
        <v>2282</v>
      </c>
      <c r="D425" t="s">
        <v>1703</v>
      </c>
      <c r="E425" t="s">
        <v>514</v>
      </c>
      <c r="F425">
        <v>100</v>
      </c>
      <c r="G425" t="s">
        <v>1495</v>
      </c>
      <c r="H425" t="s">
        <v>530</v>
      </c>
      <c r="I425" t="s">
        <v>2282</v>
      </c>
      <c r="J425" s="1" t="s">
        <v>217</v>
      </c>
      <c r="K425">
        <v>45</v>
      </c>
    </row>
    <row r="426" spans="1:11" ht="144" x14ac:dyDescent="0.3">
      <c r="A426">
        <v>115007</v>
      </c>
      <c r="B426" t="s">
        <v>1701</v>
      </c>
      <c r="C426" t="s">
        <v>2282</v>
      </c>
      <c r="D426" t="s">
        <v>1703</v>
      </c>
      <c r="E426" t="s">
        <v>514</v>
      </c>
      <c r="F426">
        <v>100</v>
      </c>
      <c r="G426" t="s">
        <v>1664</v>
      </c>
      <c r="H426" t="s">
        <v>530</v>
      </c>
      <c r="I426" t="s">
        <v>2282</v>
      </c>
      <c r="J426" s="1" t="s">
        <v>1955</v>
      </c>
      <c r="K426">
        <v>60</v>
      </c>
    </row>
    <row r="427" spans="1:11" ht="86.4" x14ac:dyDescent="0.3">
      <c r="A427">
        <v>115009</v>
      </c>
      <c r="B427" t="s">
        <v>1701</v>
      </c>
      <c r="C427" t="s">
        <v>2282</v>
      </c>
      <c r="D427" t="s">
        <v>1703</v>
      </c>
      <c r="E427" t="s">
        <v>514</v>
      </c>
      <c r="F427">
        <v>100</v>
      </c>
      <c r="G427" t="s">
        <v>846</v>
      </c>
      <c r="H427" t="s">
        <v>530</v>
      </c>
      <c r="I427" t="s">
        <v>2282</v>
      </c>
      <c r="J427" s="1" t="s">
        <v>266</v>
      </c>
      <c r="K427">
        <v>90</v>
      </c>
    </row>
    <row r="428" spans="1:11" ht="57.6" x14ac:dyDescent="0.3">
      <c r="A428">
        <v>115011</v>
      </c>
      <c r="B428" t="s">
        <v>1701</v>
      </c>
      <c r="C428" t="s">
        <v>2282</v>
      </c>
      <c r="D428" t="s">
        <v>1703</v>
      </c>
      <c r="E428" t="s">
        <v>514</v>
      </c>
      <c r="F428">
        <v>100</v>
      </c>
      <c r="G428" t="s">
        <v>921</v>
      </c>
      <c r="H428" t="s">
        <v>530</v>
      </c>
      <c r="I428" t="s">
        <v>2282</v>
      </c>
      <c r="J428" s="1" t="s">
        <v>267</v>
      </c>
      <c r="K428">
        <v>90</v>
      </c>
    </row>
    <row r="429" spans="1:11" ht="43.2" x14ac:dyDescent="0.3">
      <c r="A429">
        <v>119011</v>
      </c>
      <c r="B429" t="s">
        <v>1701</v>
      </c>
      <c r="C429" t="s">
        <v>2282</v>
      </c>
      <c r="D429" t="s">
        <v>1703</v>
      </c>
      <c r="E429" t="s">
        <v>514</v>
      </c>
      <c r="F429">
        <v>100</v>
      </c>
      <c r="G429" t="s">
        <v>1496</v>
      </c>
      <c r="H429" t="s">
        <v>530</v>
      </c>
      <c r="I429" t="s">
        <v>2282</v>
      </c>
      <c r="J429" s="1" t="s">
        <v>217</v>
      </c>
      <c r="K429">
        <v>45</v>
      </c>
    </row>
    <row r="430" spans="1:11" x14ac:dyDescent="0.3">
      <c r="A430">
        <v>124000</v>
      </c>
      <c r="B430" t="s">
        <v>1701</v>
      </c>
      <c r="C430" t="s">
        <v>2282</v>
      </c>
      <c r="D430" t="s">
        <v>1703</v>
      </c>
      <c r="E430" t="s">
        <v>514</v>
      </c>
      <c r="F430">
        <v>100</v>
      </c>
      <c r="G430" t="s">
        <v>589</v>
      </c>
      <c r="H430" t="s">
        <v>530</v>
      </c>
      <c r="I430" t="s">
        <v>2282</v>
      </c>
      <c r="K430" t="s">
        <v>2031</v>
      </c>
    </row>
    <row r="431" spans="1:11" ht="43.2" x14ac:dyDescent="0.3">
      <c r="A431">
        <v>128010</v>
      </c>
      <c r="B431" t="s">
        <v>1701</v>
      </c>
      <c r="C431" t="s">
        <v>2282</v>
      </c>
      <c r="D431" t="s">
        <v>1703</v>
      </c>
      <c r="E431" t="s">
        <v>514</v>
      </c>
      <c r="F431">
        <v>100</v>
      </c>
      <c r="G431" t="s">
        <v>1497</v>
      </c>
      <c r="H431" t="s">
        <v>530</v>
      </c>
      <c r="I431" t="s">
        <v>2282</v>
      </c>
      <c r="J431" s="1" t="s">
        <v>217</v>
      </c>
      <c r="K431">
        <v>45</v>
      </c>
    </row>
    <row r="432" spans="1:11" ht="43.2" x14ac:dyDescent="0.3">
      <c r="A432">
        <v>128011</v>
      </c>
      <c r="B432" t="s">
        <v>1701</v>
      </c>
      <c r="C432" t="s">
        <v>2282</v>
      </c>
      <c r="D432" t="s">
        <v>1703</v>
      </c>
      <c r="E432" t="s">
        <v>514</v>
      </c>
      <c r="F432">
        <v>100</v>
      </c>
      <c r="G432" t="s">
        <v>6</v>
      </c>
      <c r="H432" t="s">
        <v>530</v>
      </c>
      <c r="I432" t="s">
        <v>2282</v>
      </c>
      <c r="J432" s="1" t="s">
        <v>217</v>
      </c>
      <c r="K432">
        <v>45</v>
      </c>
    </row>
    <row r="433" spans="1:11" ht="43.2" x14ac:dyDescent="0.3">
      <c r="A433">
        <v>128012</v>
      </c>
      <c r="B433" t="s">
        <v>1701</v>
      </c>
      <c r="C433" t="s">
        <v>2282</v>
      </c>
      <c r="D433" t="s">
        <v>1703</v>
      </c>
      <c r="E433" t="s">
        <v>514</v>
      </c>
      <c r="F433">
        <v>100</v>
      </c>
      <c r="G433" t="s">
        <v>1498</v>
      </c>
      <c r="H433" t="s">
        <v>530</v>
      </c>
      <c r="I433" t="s">
        <v>2282</v>
      </c>
      <c r="J433" s="1" t="s">
        <v>217</v>
      </c>
      <c r="K433">
        <v>45</v>
      </c>
    </row>
    <row r="434" spans="1:11" ht="86.4" x14ac:dyDescent="0.3">
      <c r="A434">
        <v>128090</v>
      </c>
      <c r="B434" t="s">
        <v>1705</v>
      </c>
      <c r="C434" t="s">
        <v>2282</v>
      </c>
      <c r="D434" t="s">
        <v>1703</v>
      </c>
      <c r="E434" t="s">
        <v>514</v>
      </c>
      <c r="F434">
        <v>100</v>
      </c>
      <c r="G434" t="s">
        <v>1610</v>
      </c>
      <c r="H434" t="s">
        <v>530</v>
      </c>
      <c r="I434" t="s">
        <v>2282</v>
      </c>
      <c r="J434" s="1" t="s">
        <v>1611</v>
      </c>
      <c r="K434">
        <v>45</v>
      </c>
    </row>
    <row r="435" spans="1:11" ht="72" x14ac:dyDescent="0.3">
      <c r="A435">
        <v>131000</v>
      </c>
      <c r="B435" t="s">
        <v>1701</v>
      </c>
      <c r="C435" t="s">
        <v>2282</v>
      </c>
      <c r="D435" t="s">
        <v>1703</v>
      </c>
      <c r="E435" t="s">
        <v>514</v>
      </c>
      <c r="F435">
        <v>100</v>
      </c>
      <c r="G435" t="s">
        <v>1115</v>
      </c>
      <c r="H435" t="s">
        <v>530</v>
      </c>
      <c r="I435" t="s">
        <v>2282</v>
      </c>
      <c r="J435" s="1" t="s">
        <v>1954</v>
      </c>
      <c r="K435">
        <v>45</v>
      </c>
    </row>
    <row r="436" spans="1:11" ht="57.6" x14ac:dyDescent="0.3">
      <c r="A436">
        <v>150100</v>
      </c>
      <c r="B436" t="s">
        <v>1705</v>
      </c>
      <c r="C436" t="s">
        <v>2282</v>
      </c>
      <c r="D436" t="s">
        <v>1703</v>
      </c>
      <c r="E436" t="s">
        <v>514</v>
      </c>
      <c r="F436">
        <v>100</v>
      </c>
      <c r="G436" t="s">
        <v>1369</v>
      </c>
      <c r="H436" t="s">
        <v>530</v>
      </c>
      <c r="I436" t="s">
        <v>2282</v>
      </c>
      <c r="J436" s="1" t="s">
        <v>2076</v>
      </c>
      <c r="K436">
        <v>45</v>
      </c>
    </row>
    <row r="437" spans="1:11" ht="43.2" x14ac:dyDescent="0.3">
      <c r="A437">
        <v>150156</v>
      </c>
      <c r="B437" t="s">
        <v>1701</v>
      </c>
      <c r="C437" t="s">
        <v>2282</v>
      </c>
      <c r="D437" t="s">
        <v>1703</v>
      </c>
      <c r="E437" t="s">
        <v>514</v>
      </c>
      <c r="F437">
        <v>100</v>
      </c>
      <c r="G437" t="s">
        <v>1465</v>
      </c>
      <c r="H437" t="s">
        <v>530</v>
      </c>
      <c r="I437" t="s">
        <v>2282</v>
      </c>
      <c r="J437" s="1" t="s">
        <v>217</v>
      </c>
      <c r="K437">
        <v>90</v>
      </c>
    </row>
    <row r="438" spans="1:11" x14ac:dyDescent="0.3">
      <c r="A438">
        <v>150178</v>
      </c>
      <c r="B438" t="s">
        <v>1701</v>
      </c>
      <c r="C438" t="s">
        <v>2282</v>
      </c>
      <c r="D438" t="s">
        <v>1703</v>
      </c>
      <c r="E438" t="s">
        <v>514</v>
      </c>
      <c r="F438">
        <v>100</v>
      </c>
      <c r="G438" t="s">
        <v>650</v>
      </c>
      <c r="H438" t="s">
        <v>530</v>
      </c>
      <c r="I438" t="s">
        <v>2282</v>
      </c>
      <c r="K438">
        <v>45</v>
      </c>
    </row>
    <row r="439" spans="1:11" x14ac:dyDescent="0.3">
      <c r="A439">
        <v>150179</v>
      </c>
      <c r="B439" t="s">
        <v>1701</v>
      </c>
      <c r="C439" t="s">
        <v>2282</v>
      </c>
      <c r="D439" t="s">
        <v>1703</v>
      </c>
      <c r="E439" t="s">
        <v>514</v>
      </c>
      <c r="F439">
        <v>100</v>
      </c>
      <c r="G439" t="s">
        <v>651</v>
      </c>
      <c r="H439" t="s">
        <v>530</v>
      </c>
      <c r="I439" t="s">
        <v>2282</v>
      </c>
      <c r="K439">
        <v>45</v>
      </c>
    </row>
    <row r="440" spans="1:11" ht="28.8" x14ac:dyDescent="0.3">
      <c r="A440">
        <v>150180</v>
      </c>
      <c r="B440" t="s">
        <v>1701</v>
      </c>
      <c r="C440" t="s">
        <v>2282</v>
      </c>
      <c r="D440" t="s">
        <v>1703</v>
      </c>
      <c r="E440" t="s">
        <v>514</v>
      </c>
      <c r="F440">
        <v>100</v>
      </c>
      <c r="G440" t="s">
        <v>1276</v>
      </c>
      <c r="H440" t="s">
        <v>530</v>
      </c>
      <c r="I440" t="s">
        <v>2282</v>
      </c>
      <c r="J440" s="1" t="s">
        <v>268</v>
      </c>
      <c r="K440">
        <v>45</v>
      </c>
    </row>
    <row r="441" spans="1:11" ht="43.2" x14ac:dyDescent="0.3">
      <c r="A441">
        <v>150182</v>
      </c>
      <c r="B441" t="s">
        <v>1701</v>
      </c>
      <c r="C441" t="s">
        <v>2282</v>
      </c>
      <c r="D441" t="s">
        <v>1703</v>
      </c>
      <c r="E441" t="s">
        <v>514</v>
      </c>
      <c r="F441">
        <v>100</v>
      </c>
      <c r="G441" t="s">
        <v>1570</v>
      </c>
      <c r="H441" t="s">
        <v>530</v>
      </c>
      <c r="I441" t="s">
        <v>2282</v>
      </c>
      <c r="J441" s="1" t="s">
        <v>269</v>
      </c>
      <c r="K441">
        <v>45</v>
      </c>
    </row>
    <row r="442" spans="1:11" ht="28.8" x14ac:dyDescent="0.3">
      <c r="A442">
        <v>150207</v>
      </c>
      <c r="B442" t="s">
        <v>1701</v>
      </c>
      <c r="C442" t="s">
        <v>2282</v>
      </c>
      <c r="D442" t="s">
        <v>1714</v>
      </c>
      <c r="E442" t="s">
        <v>514</v>
      </c>
      <c r="F442">
        <v>100</v>
      </c>
      <c r="G442" t="s">
        <v>1061</v>
      </c>
      <c r="H442" t="s">
        <v>530</v>
      </c>
      <c r="I442" t="s">
        <v>2282</v>
      </c>
      <c r="J442" s="1" t="s">
        <v>1953</v>
      </c>
      <c r="K442">
        <v>45</v>
      </c>
    </row>
    <row r="443" spans="1:11" x14ac:dyDescent="0.3">
      <c r="A443">
        <v>150209</v>
      </c>
      <c r="B443" t="s">
        <v>1701</v>
      </c>
      <c r="C443">
        <v>150210</v>
      </c>
      <c r="D443" t="s">
        <v>1703</v>
      </c>
      <c r="E443" t="s">
        <v>736</v>
      </c>
      <c r="F443">
        <v>100</v>
      </c>
      <c r="G443" t="s">
        <v>1395</v>
      </c>
      <c r="H443" t="s">
        <v>530</v>
      </c>
      <c r="I443" t="s">
        <v>2282</v>
      </c>
      <c r="J443" s="1" t="s">
        <v>1952</v>
      </c>
      <c r="K443">
        <v>45</v>
      </c>
    </row>
    <row r="444" spans="1:11" ht="43.2" x14ac:dyDescent="0.3">
      <c r="A444">
        <v>150210</v>
      </c>
      <c r="B444" t="s">
        <v>1701</v>
      </c>
      <c r="C444" t="s">
        <v>2282</v>
      </c>
      <c r="D444" t="s">
        <v>1703</v>
      </c>
      <c r="E444" t="s">
        <v>514</v>
      </c>
      <c r="F444">
        <v>67</v>
      </c>
      <c r="G444" t="s">
        <v>1040</v>
      </c>
      <c r="H444" t="s">
        <v>530</v>
      </c>
      <c r="I444" t="s">
        <v>2282</v>
      </c>
      <c r="J444" s="1" t="s">
        <v>1951</v>
      </c>
      <c r="K444">
        <v>45</v>
      </c>
    </row>
    <row r="445" spans="1:11" ht="115.2" x14ac:dyDescent="0.3">
      <c r="A445">
        <v>150211</v>
      </c>
      <c r="B445" t="s">
        <v>1701</v>
      </c>
      <c r="C445" t="s">
        <v>2282</v>
      </c>
      <c r="D445" t="s">
        <v>1703</v>
      </c>
      <c r="E445" t="s">
        <v>514</v>
      </c>
      <c r="F445">
        <v>100</v>
      </c>
      <c r="G445" t="s">
        <v>1667</v>
      </c>
      <c r="H445" t="s">
        <v>530</v>
      </c>
      <c r="I445" t="s">
        <v>2282</v>
      </c>
      <c r="J445" s="1" t="s">
        <v>1950</v>
      </c>
      <c r="K445">
        <v>45</v>
      </c>
    </row>
    <row r="446" spans="1:11" x14ac:dyDescent="0.3">
      <c r="A446">
        <v>150212</v>
      </c>
      <c r="B446" t="s">
        <v>1701</v>
      </c>
      <c r="C446" t="s">
        <v>2282</v>
      </c>
      <c r="D446" t="s">
        <v>1703</v>
      </c>
      <c r="E446" t="s">
        <v>736</v>
      </c>
      <c r="F446">
        <v>100</v>
      </c>
      <c r="G446" t="s">
        <v>1396</v>
      </c>
      <c r="H446" t="s">
        <v>530</v>
      </c>
      <c r="I446" t="s">
        <v>2282</v>
      </c>
      <c r="J446" s="1" t="s">
        <v>1949</v>
      </c>
      <c r="K446">
        <v>45</v>
      </c>
    </row>
    <row r="447" spans="1:11" ht="28.8" x14ac:dyDescent="0.3">
      <c r="A447">
        <v>150213</v>
      </c>
      <c r="B447" t="s">
        <v>1701</v>
      </c>
      <c r="C447" t="s">
        <v>2282</v>
      </c>
      <c r="D447" t="s">
        <v>1703</v>
      </c>
      <c r="E447" t="s">
        <v>514</v>
      </c>
      <c r="F447">
        <v>100</v>
      </c>
      <c r="G447" t="s">
        <v>914</v>
      </c>
      <c r="H447" t="s">
        <v>530</v>
      </c>
      <c r="I447" t="s">
        <v>2282</v>
      </c>
      <c r="J447" s="1" t="s">
        <v>95</v>
      </c>
      <c r="K447">
        <v>45</v>
      </c>
    </row>
    <row r="448" spans="1:11" ht="43.2" x14ac:dyDescent="0.3">
      <c r="A448">
        <v>150214</v>
      </c>
      <c r="B448" t="s">
        <v>1705</v>
      </c>
      <c r="C448" t="s">
        <v>2282</v>
      </c>
      <c r="D448" t="s">
        <v>1703</v>
      </c>
      <c r="E448" t="s">
        <v>514</v>
      </c>
      <c r="F448">
        <v>100</v>
      </c>
      <c r="G448" t="s">
        <v>480</v>
      </c>
      <c r="H448" t="s">
        <v>530</v>
      </c>
      <c r="I448" t="s">
        <v>2282</v>
      </c>
      <c r="J448" s="1" t="s">
        <v>481</v>
      </c>
      <c r="K448">
        <v>45</v>
      </c>
    </row>
    <row r="449" spans="1:11" ht="28.8" x14ac:dyDescent="0.3">
      <c r="A449">
        <v>150215</v>
      </c>
      <c r="B449" t="s">
        <v>1701</v>
      </c>
      <c r="C449" t="s">
        <v>2282</v>
      </c>
      <c r="D449" t="s">
        <v>1703</v>
      </c>
      <c r="E449" t="s">
        <v>514</v>
      </c>
      <c r="F449">
        <v>100</v>
      </c>
      <c r="G449" t="s">
        <v>270</v>
      </c>
      <c r="H449" t="s">
        <v>530</v>
      </c>
      <c r="I449" t="s">
        <v>2282</v>
      </c>
      <c r="J449" s="1" t="s">
        <v>271</v>
      </c>
      <c r="K449">
        <v>45</v>
      </c>
    </row>
    <row r="450" spans="1:11" x14ac:dyDescent="0.3">
      <c r="A450">
        <v>150216</v>
      </c>
      <c r="B450" t="s">
        <v>1701</v>
      </c>
      <c r="C450" t="s">
        <v>2282</v>
      </c>
      <c r="D450" t="s">
        <v>1703</v>
      </c>
      <c r="E450" t="s">
        <v>514</v>
      </c>
      <c r="F450">
        <v>100</v>
      </c>
      <c r="G450" t="s">
        <v>272</v>
      </c>
      <c r="H450" t="s">
        <v>530</v>
      </c>
      <c r="I450" t="s">
        <v>2282</v>
      </c>
      <c r="J450" s="1" t="s">
        <v>273</v>
      </c>
      <c r="K450">
        <v>45</v>
      </c>
    </row>
    <row r="451" spans="1:11" ht="28.8" x14ac:dyDescent="0.3">
      <c r="A451">
        <v>150217</v>
      </c>
      <c r="B451" t="s">
        <v>1701</v>
      </c>
      <c r="C451" t="s">
        <v>2282</v>
      </c>
      <c r="D451" t="s">
        <v>1703</v>
      </c>
      <c r="E451" t="s">
        <v>514</v>
      </c>
      <c r="F451">
        <v>100</v>
      </c>
      <c r="G451" t="s">
        <v>51</v>
      </c>
      <c r="H451" t="s">
        <v>530</v>
      </c>
      <c r="I451" t="s">
        <v>2282</v>
      </c>
      <c r="J451" s="1" t="s">
        <v>113</v>
      </c>
      <c r="K451">
        <v>45</v>
      </c>
    </row>
    <row r="452" spans="1:11" ht="43.2" x14ac:dyDescent="0.3">
      <c r="A452">
        <v>150218</v>
      </c>
      <c r="B452" t="s">
        <v>1705</v>
      </c>
      <c r="C452" t="s">
        <v>2282</v>
      </c>
      <c r="D452" t="s">
        <v>1703</v>
      </c>
      <c r="E452" t="s">
        <v>514</v>
      </c>
      <c r="F452">
        <v>100</v>
      </c>
      <c r="G452" t="s">
        <v>1011</v>
      </c>
      <c r="H452" t="s">
        <v>530</v>
      </c>
      <c r="I452" t="s">
        <v>2282</v>
      </c>
      <c r="J452" s="1" t="s">
        <v>495</v>
      </c>
      <c r="K452">
        <v>45</v>
      </c>
    </row>
    <row r="453" spans="1:11" ht="43.2" x14ac:dyDescent="0.3">
      <c r="A453">
        <v>150307</v>
      </c>
      <c r="B453" t="s">
        <v>1701</v>
      </c>
      <c r="C453" t="s">
        <v>2282</v>
      </c>
      <c r="D453" t="s">
        <v>1703</v>
      </c>
      <c r="E453" t="s">
        <v>514</v>
      </c>
      <c r="F453">
        <v>50</v>
      </c>
      <c r="G453" t="s">
        <v>1457</v>
      </c>
      <c r="H453" t="s">
        <v>530</v>
      </c>
      <c r="I453" s="45" t="s">
        <v>2275</v>
      </c>
      <c r="J453" s="1" t="s">
        <v>217</v>
      </c>
      <c r="K453">
        <v>45</v>
      </c>
    </row>
    <row r="454" spans="1:11" x14ac:dyDescent="0.3">
      <c r="A454">
        <v>150310</v>
      </c>
      <c r="B454" t="s">
        <v>1701</v>
      </c>
      <c r="C454" t="s">
        <v>2282</v>
      </c>
      <c r="D454" t="s">
        <v>1703</v>
      </c>
      <c r="E454" t="s">
        <v>514</v>
      </c>
      <c r="F454">
        <v>100</v>
      </c>
      <c r="G454" t="s">
        <v>652</v>
      </c>
      <c r="H454" t="s">
        <v>530</v>
      </c>
      <c r="I454" t="s">
        <v>2282</v>
      </c>
      <c r="K454">
        <v>45</v>
      </c>
    </row>
    <row r="455" spans="1:11" x14ac:dyDescent="0.3">
      <c r="A455">
        <v>150320</v>
      </c>
      <c r="B455" t="s">
        <v>1701</v>
      </c>
      <c r="C455" t="s">
        <v>2282</v>
      </c>
      <c r="D455" t="s">
        <v>1703</v>
      </c>
      <c r="E455" t="s">
        <v>514</v>
      </c>
      <c r="F455">
        <v>100</v>
      </c>
      <c r="G455" t="s">
        <v>24</v>
      </c>
      <c r="H455" t="s">
        <v>530</v>
      </c>
      <c r="I455" t="s">
        <v>2282</v>
      </c>
      <c r="J455" s="1" t="s">
        <v>2077</v>
      </c>
      <c r="K455">
        <v>45</v>
      </c>
    </row>
    <row r="456" spans="1:11" ht="43.2" x14ac:dyDescent="0.3">
      <c r="A456">
        <v>150321</v>
      </c>
      <c r="B456" t="s">
        <v>1701</v>
      </c>
      <c r="C456" t="s">
        <v>2282</v>
      </c>
      <c r="D456" t="s">
        <v>1703</v>
      </c>
      <c r="E456" t="s">
        <v>514</v>
      </c>
      <c r="F456">
        <v>100</v>
      </c>
      <c r="G456" t="s">
        <v>24</v>
      </c>
      <c r="H456" t="s">
        <v>530</v>
      </c>
      <c r="I456" t="s">
        <v>2282</v>
      </c>
      <c r="J456" s="1" t="s">
        <v>217</v>
      </c>
      <c r="K456">
        <v>45</v>
      </c>
    </row>
    <row r="457" spans="1:11" ht="28.8" x14ac:dyDescent="0.3">
      <c r="A457">
        <v>150327</v>
      </c>
      <c r="B457" t="s">
        <v>1701</v>
      </c>
      <c r="C457" t="s">
        <v>2282</v>
      </c>
      <c r="D457" t="s">
        <v>1703</v>
      </c>
      <c r="E457" t="s">
        <v>514</v>
      </c>
      <c r="F457">
        <v>100</v>
      </c>
      <c r="G457" t="s">
        <v>2078</v>
      </c>
      <c r="H457" t="s">
        <v>530</v>
      </c>
      <c r="I457" t="s">
        <v>2282</v>
      </c>
      <c r="J457" s="1" t="s">
        <v>2079</v>
      </c>
      <c r="K457">
        <v>45</v>
      </c>
    </row>
    <row r="458" spans="1:11" ht="86.4" x14ac:dyDescent="0.3">
      <c r="A458">
        <v>150328</v>
      </c>
      <c r="B458" t="s">
        <v>1701</v>
      </c>
      <c r="C458" t="s">
        <v>2282</v>
      </c>
      <c r="D458" t="s">
        <v>1703</v>
      </c>
      <c r="E458" t="s">
        <v>514</v>
      </c>
      <c r="F458">
        <v>100</v>
      </c>
      <c r="G458" t="s">
        <v>1440</v>
      </c>
      <c r="H458" t="s">
        <v>530</v>
      </c>
      <c r="I458" t="s">
        <v>2282</v>
      </c>
      <c r="J458" s="1" t="s">
        <v>274</v>
      </c>
      <c r="K458">
        <v>45</v>
      </c>
    </row>
    <row r="459" spans="1:11" ht="115.2" x14ac:dyDescent="0.3">
      <c r="A459">
        <v>150329</v>
      </c>
      <c r="B459" t="s">
        <v>1705</v>
      </c>
      <c r="C459" t="s">
        <v>2282</v>
      </c>
      <c r="D459" t="s">
        <v>1703</v>
      </c>
      <c r="E459" t="s">
        <v>514</v>
      </c>
      <c r="F459">
        <v>100</v>
      </c>
      <c r="G459" t="s">
        <v>1007</v>
      </c>
      <c r="H459" t="s">
        <v>530</v>
      </c>
      <c r="I459" t="s">
        <v>2282</v>
      </c>
      <c r="J459" s="1" t="s">
        <v>1008</v>
      </c>
      <c r="K459">
        <v>45</v>
      </c>
    </row>
    <row r="460" spans="1:11" ht="129.6" x14ac:dyDescent="0.3">
      <c r="A460">
        <v>150330</v>
      </c>
      <c r="B460" t="s">
        <v>1705</v>
      </c>
      <c r="C460" t="s">
        <v>2282</v>
      </c>
      <c r="D460" t="s">
        <v>1703</v>
      </c>
      <c r="E460" t="s">
        <v>514</v>
      </c>
      <c r="F460">
        <v>100</v>
      </c>
      <c r="G460" t="s">
        <v>1009</v>
      </c>
      <c r="H460" t="s">
        <v>530</v>
      </c>
      <c r="I460" t="s">
        <v>2282</v>
      </c>
      <c r="J460" s="1" t="s">
        <v>1010</v>
      </c>
      <c r="K460">
        <v>45</v>
      </c>
    </row>
    <row r="461" spans="1:11" ht="43.2" x14ac:dyDescent="0.3">
      <c r="A461">
        <v>150417</v>
      </c>
      <c r="B461" t="s">
        <v>1701</v>
      </c>
      <c r="C461" t="s">
        <v>2282</v>
      </c>
      <c r="D461" t="s">
        <v>1703</v>
      </c>
      <c r="E461" t="s">
        <v>514</v>
      </c>
      <c r="F461">
        <v>100</v>
      </c>
      <c r="G461" t="s">
        <v>1948</v>
      </c>
      <c r="H461" t="s">
        <v>530</v>
      </c>
      <c r="I461" t="s">
        <v>2282</v>
      </c>
      <c r="J461" s="1" t="s">
        <v>501</v>
      </c>
      <c r="K461">
        <v>45</v>
      </c>
    </row>
    <row r="462" spans="1:11" x14ac:dyDescent="0.3">
      <c r="A462">
        <v>150420</v>
      </c>
      <c r="B462" t="s">
        <v>1701</v>
      </c>
      <c r="C462" t="s">
        <v>2282</v>
      </c>
      <c r="D462" t="s">
        <v>1703</v>
      </c>
      <c r="E462" t="s">
        <v>514</v>
      </c>
      <c r="F462">
        <v>100</v>
      </c>
      <c r="G462" t="s">
        <v>653</v>
      </c>
      <c r="H462" t="s">
        <v>530</v>
      </c>
      <c r="I462" t="s">
        <v>2282</v>
      </c>
      <c r="K462">
        <v>45</v>
      </c>
    </row>
    <row r="463" spans="1:11" x14ac:dyDescent="0.3">
      <c r="A463">
        <v>150421</v>
      </c>
      <c r="B463" t="s">
        <v>1701</v>
      </c>
      <c r="C463" t="s">
        <v>2282</v>
      </c>
      <c r="D463" t="s">
        <v>1703</v>
      </c>
      <c r="E463" t="s">
        <v>514</v>
      </c>
      <c r="F463">
        <v>100</v>
      </c>
      <c r="G463" t="s">
        <v>654</v>
      </c>
      <c r="H463" t="s">
        <v>530</v>
      </c>
      <c r="I463" t="s">
        <v>2282</v>
      </c>
      <c r="K463">
        <v>45</v>
      </c>
    </row>
    <row r="464" spans="1:11" x14ac:dyDescent="0.3">
      <c r="A464">
        <v>150422</v>
      </c>
      <c r="B464" t="s">
        <v>1701</v>
      </c>
      <c r="C464" t="s">
        <v>2282</v>
      </c>
      <c r="D464" t="s">
        <v>1703</v>
      </c>
      <c r="E464" t="s">
        <v>514</v>
      </c>
      <c r="F464">
        <v>100</v>
      </c>
      <c r="G464" t="s">
        <v>655</v>
      </c>
      <c r="H464" t="s">
        <v>530</v>
      </c>
      <c r="I464" t="s">
        <v>2282</v>
      </c>
      <c r="K464">
        <v>45</v>
      </c>
    </row>
    <row r="465" spans="1:11" x14ac:dyDescent="0.3">
      <c r="A465">
        <v>150423</v>
      </c>
      <c r="B465" t="s">
        <v>1701</v>
      </c>
      <c r="C465" t="s">
        <v>2282</v>
      </c>
      <c r="D465" t="s">
        <v>1703</v>
      </c>
      <c r="E465" t="s">
        <v>514</v>
      </c>
      <c r="F465">
        <v>100</v>
      </c>
      <c r="G465" t="s">
        <v>656</v>
      </c>
      <c r="H465" t="s">
        <v>530</v>
      </c>
      <c r="I465" t="s">
        <v>2282</v>
      </c>
      <c r="K465">
        <v>45</v>
      </c>
    </row>
    <row r="466" spans="1:11" ht="86.4" x14ac:dyDescent="0.3">
      <c r="A466">
        <v>150426</v>
      </c>
      <c r="B466" t="s">
        <v>1701</v>
      </c>
      <c r="C466" t="s">
        <v>2282</v>
      </c>
      <c r="D466" t="s">
        <v>1703</v>
      </c>
      <c r="E466" t="s">
        <v>514</v>
      </c>
      <c r="F466">
        <v>100</v>
      </c>
      <c r="G466" t="s">
        <v>653</v>
      </c>
      <c r="H466" t="s">
        <v>530</v>
      </c>
      <c r="I466" t="s">
        <v>2282</v>
      </c>
      <c r="J466" s="1" t="s">
        <v>86</v>
      </c>
      <c r="K466">
        <v>45</v>
      </c>
    </row>
    <row r="467" spans="1:11" ht="86.4" x14ac:dyDescent="0.3">
      <c r="A467">
        <v>150427</v>
      </c>
      <c r="B467" t="s">
        <v>1701</v>
      </c>
      <c r="C467" t="s">
        <v>2282</v>
      </c>
      <c r="D467" t="s">
        <v>1703</v>
      </c>
      <c r="E467" t="s">
        <v>514</v>
      </c>
      <c r="F467">
        <v>100</v>
      </c>
      <c r="G467" t="s">
        <v>654</v>
      </c>
      <c r="H467" t="s">
        <v>530</v>
      </c>
      <c r="I467" t="s">
        <v>2282</v>
      </c>
      <c r="J467" s="1" t="s">
        <v>177</v>
      </c>
      <c r="K467">
        <v>45</v>
      </c>
    </row>
    <row r="468" spans="1:11" ht="100.8" x14ac:dyDescent="0.3">
      <c r="A468">
        <v>150428</v>
      </c>
      <c r="B468" t="s">
        <v>1701</v>
      </c>
      <c r="C468" t="s">
        <v>2282</v>
      </c>
      <c r="D468" t="s">
        <v>1703</v>
      </c>
      <c r="E468" t="s">
        <v>514</v>
      </c>
      <c r="F468">
        <v>100</v>
      </c>
      <c r="G468" t="s">
        <v>655</v>
      </c>
      <c r="H468" t="s">
        <v>530</v>
      </c>
      <c r="I468" t="s">
        <v>2282</v>
      </c>
      <c r="J468" s="1" t="s">
        <v>275</v>
      </c>
      <c r="K468">
        <v>45</v>
      </c>
    </row>
    <row r="469" spans="1:11" ht="86.4" x14ac:dyDescent="0.3">
      <c r="A469">
        <v>150429</v>
      </c>
      <c r="B469" t="s">
        <v>1701</v>
      </c>
      <c r="C469" t="s">
        <v>2282</v>
      </c>
      <c r="D469" t="s">
        <v>1703</v>
      </c>
      <c r="E469" t="s">
        <v>514</v>
      </c>
      <c r="F469">
        <v>100</v>
      </c>
      <c r="G469" t="s">
        <v>656</v>
      </c>
      <c r="H469" t="s">
        <v>530</v>
      </c>
      <c r="I469" t="s">
        <v>2282</v>
      </c>
      <c r="J469" s="1" t="s">
        <v>87</v>
      </c>
      <c r="K469">
        <v>45</v>
      </c>
    </row>
    <row r="470" spans="1:11" x14ac:dyDescent="0.3">
      <c r="A470">
        <v>150430</v>
      </c>
      <c r="B470" t="s">
        <v>1705</v>
      </c>
      <c r="C470" t="s">
        <v>2282</v>
      </c>
      <c r="D470" t="s">
        <v>1703</v>
      </c>
      <c r="E470" t="s">
        <v>514</v>
      </c>
      <c r="F470">
        <v>100</v>
      </c>
      <c r="G470" t="s">
        <v>432</v>
      </c>
      <c r="H470" t="s">
        <v>530</v>
      </c>
      <c r="I470" t="s">
        <v>2282</v>
      </c>
      <c r="J470" s="1" t="s">
        <v>1039</v>
      </c>
      <c r="K470">
        <v>45</v>
      </c>
    </row>
    <row r="471" spans="1:11" ht="72" x14ac:dyDescent="0.3">
      <c r="A471">
        <v>150455</v>
      </c>
      <c r="B471" t="s">
        <v>1705</v>
      </c>
      <c r="C471" t="s">
        <v>2282</v>
      </c>
      <c r="D471" t="s">
        <v>1703</v>
      </c>
      <c r="E471" t="s">
        <v>514</v>
      </c>
      <c r="F471">
        <v>100</v>
      </c>
      <c r="G471" t="s">
        <v>2080</v>
      </c>
      <c r="H471" t="s">
        <v>530</v>
      </c>
      <c r="I471" t="s">
        <v>2282</v>
      </c>
      <c r="J471" s="1" t="s">
        <v>2081</v>
      </c>
      <c r="K471">
        <v>45</v>
      </c>
    </row>
    <row r="472" spans="1:11" ht="28.8" x14ac:dyDescent="0.3">
      <c r="A472">
        <v>150500</v>
      </c>
      <c r="B472" t="s">
        <v>1701</v>
      </c>
      <c r="C472" t="s">
        <v>2282</v>
      </c>
      <c r="D472" t="s">
        <v>1703</v>
      </c>
      <c r="E472" t="s">
        <v>514</v>
      </c>
      <c r="F472">
        <v>100</v>
      </c>
      <c r="G472" t="s">
        <v>2082</v>
      </c>
      <c r="H472" t="s">
        <v>530</v>
      </c>
      <c r="I472" t="s">
        <v>2282</v>
      </c>
      <c r="J472" s="1" t="s">
        <v>2083</v>
      </c>
      <c r="K472">
        <v>45</v>
      </c>
    </row>
    <row r="473" spans="1:11" ht="28.8" x14ac:dyDescent="0.3">
      <c r="A473">
        <v>150675</v>
      </c>
      <c r="B473" t="s">
        <v>1701</v>
      </c>
      <c r="C473" t="s">
        <v>2282</v>
      </c>
      <c r="D473" t="s">
        <v>1703</v>
      </c>
      <c r="E473" t="s">
        <v>514</v>
      </c>
      <c r="F473">
        <v>100</v>
      </c>
      <c r="G473" t="s">
        <v>1571</v>
      </c>
      <c r="H473" t="s">
        <v>530</v>
      </c>
      <c r="I473" t="s">
        <v>2282</v>
      </c>
      <c r="J473" s="1" t="s">
        <v>1947</v>
      </c>
      <c r="K473">
        <v>45</v>
      </c>
    </row>
    <row r="474" spans="1:11" ht="28.8" x14ac:dyDescent="0.3">
      <c r="A474">
        <v>150676</v>
      </c>
      <c r="B474" t="s">
        <v>1701</v>
      </c>
      <c r="C474" t="s">
        <v>2282</v>
      </c>
      <c r="D474" t="s">
        <v>1703</v>
      </c>
      <c r="E474" t="s">
        <v>514</v>
      </c>
      <c r="F474">
        <v>100</v>
      </c>
      <c r="G474" t="s">
        <v>2084</v>
      </c>
      <c r="H474" t="s">
        <v>530</v>
      </c>
      <c r="I474" t="s">
        <v>2282</v>
      </c>
      <c r="J474" s="1" t="s">
        <v>2085</v>
      </c>
      <c r="K474">
        <v>45</v>
      </c>
    </row>
    <row r="475" spans="1:11" ht="43.2" x14ac:dyDescent="0.3">
      <c r="A475">
        <v>150750</v>
      </c>
      <c r="B475" t="s">
        <v>1701</v>
      </c>
      <c r="C475" t="s">
        <v>2282</v>
      </c>
      <c r="D475" t="s">
        <v>1703</v>
      </c>
      <c r="E475" t="s">
        <v>514</v>
      </c>
      <c r="F475">
        <v>100</v>
      </c>
      <c r="G475" t="s">
        <v>1499</v>
      </c>
      <c r="H475" t="s">
        <v>530</v>
      </c>
      <c r="I475" t="s">
        <v>2282</v>
      </c>
      <c r="J475" s="1" t="s">
        <v>217</v>
      </c>
      <c r="K475">
        <v>45</v>
      </c>
    </row>
    <row r="476" spans="1:11" ht="43.2" x14ac:dyDescent="0.3">
      <c r="A476">
        <v>150772</v>
      </c>
      <c r="B476" t="s">
        <v>1701</v>
      </c>
      <c r="C476" t="s">
        <v>2282</v>
      </c>
      <c r="D476" t="s">
        <v>1703</v>
      </c>
      <c r="E476" t="s">
        <v>514</v>
      </c>
      <c r="F476">
        <v>100</v>
      </c>
      <c r="G476" t="s">
        <v>1484</v>
      </c>
      <c r="H476" t="s">
        <v>530</v>
      </c>
      <c r="I476" t="s">
        <v>2282</v>
      </c>
      <c r="J476" s="1" t="s">
        <v>217</v>
      </c>
      <c r="K476">
        <v>60</v>
      </c>
    </row>
    <row r="477" spans="1:11" ht="43.2" x14ac:dyDescent="0.3">
      <c r="A477">
        <v>151300</v>
      </c>
      <c r="B477" t="s">
        <v>1701</v>
      </c>
      <c r="C477" t="s">
        <v>2282</v>
      </c>
      <c r="D477" t="s">
        <v>1703</v>
      </c>
      <c r="E477" t="s">
        <v>514</v>
      </c>
      <c r="F477">
        <v>100</v>
      </c>
      <c r="G477" t="s">
        <v>276</v>
      </c>
      <c r="H477" t="s">
        <v>530</v>
      </c>
      <c r="I477" t="s">
        <v>2282</v>
      </c>
      <c r="J477" s="1" t="s">
        <v>217</v>
      </c>
      <c r="K477">
        <v>45</v>
      </c>
    </row>
    <row r="478" spans="1:11" ht="43.2" x14ac:dyDescent="0.3">
      <c r="A478">
        <v>151301</v>
      </c>
      <c r="B478" t="s">
        <v>1701</v>
      </c>
      <c r="C478" t="s">
        <v>2282</v>
      </c>
      <c r="D478" t="s">
        <v>1703</v>
      </c>
      <c r="E478" t="s">
        <v>514</v>
      </c>
      <c r="F478">
        <v>100</v>
      </c>
      <c r="G478" t="s">
        <v>32</v>
      </c>
      <c r="H478" t="s">
        <v>530</v>
      </c>
      <c r="I478" t="s">
        <v>2282</v>
      </c>
      <c r="J478" s="1" t="s">
        <v>217</v>
      </c>
      <c r="K478">
        <v>45</v>
      </c>
    </row>
    <row r="479" spans="1:11" ht="43.2" x14ac:dyDescent="0.3">
      <c r="A479">
        <v>151302</v>
      </c>
      <c r="B479" t="s">
        <v>1701</v>
      </c>
      <c r="C479" t="s">
        <v>2282</v>
      </c>
      <c r="D479" t="s">
        <v>1703</v>
      </c>
      <c r="E479" t="s">
        <v>514</v>
      </c>
      <c r="F479">
        <v>100</v>
      </c>
      <c r="G479" t="s">
        <v>31</v>
      </c>
      <c r="H479" t="s">
        <v>530</v>
      </c>
      <c r="I479" t="s">
        <v>2282</v>
      </c>
      <c r="J479" s="1" t="s">
        <v>217</v>
      </c>
      <c r="K479">
        <v>45</v>
      </c>
    </row>
    <row r="480" spans="1:11" ht="86.4" x14ac:dyDescent="0.3">
      <c r="A480">
        <v>151303</v>
      </c>
      <c r="B480" t="s">
        <v>1701</v>
      </c>
      <c r="C480" t="s">
        <v>2282</v>
      </c>
      <c r="D480" t="s">
        <v>1703</v>
      </c>
      <c r="E480" t="s">
        <v>514</v>
      </c>
      <c r="F480">
        <v>100</v>
      </c>
      <c r="G480" t="s">
        <v>1946</v>
      </c>
      <c r="H480" t="s">
        <v>530</v>
      </c>
      <c r="I480" t="s">
        <v>2282</v>
      </c>
      <c r="J480" s="1" t="s">
        <v>1945</v>
      </c>
      <c r="K480">
        <v>45</v>
      </c>
    </row>
    <row r="481" spans="1:11" ht="100.8" x14ac:dyDescent="0.3">
      <c r="A481">
        <v>151304</v>
      </c>
      <c r="B481" t="s">
        <v>1701</v>
      </c>
      <c r="C481" t="s">
        <v>2282</v>
      </c>
      <c r="D481" t="s">
        <v>1703</v>
      </c>
      <c r="E481" t="s">
        <v>514</v>
      </c>
      <c r="F481">
        <v>100</v>
      </c>
      <c r="G481" t="s">
        <v>1441</v>
      </c>
      <c r="H481" t="s">
        <v>530</v>
      </c>
      <c r="I481" t="s">
        <v>2282</v>
      </c>
      <c r="J481" s="1" t="s">
        <v>277</v>
      </c>
      <c r="K481">
        <v>60</v>
      </c>
    </row>
    <row r="482" spans="1:11" x14ac:dyDescent="0.3">
      <c r="A482">
        <v>151306</v>
      </c>
      <c r="B482" t="s">
        <v>1701</v>
      </c>
      <c r="C482" t="s">
        <v>2282</v>
      </c>
      <c r="D482" t="s">
        <v>1703</v>
      </c>
      <c r="E482" t="s">
        <v>514</v>
      </c>
      <c r="F482">
        <v>100</v>
      </c>
      <c r="G482" t="s">
        <v>756</v>
      </c>
      <c r="H482" t="s">
        <v>530</v>
      </c>
      <c r="I482" t="s">
        <v>2282</v>
      </c>
      <c r="J482" s="1" t="s">
        <v>278</v>
      </c>
      <c r="K482">
        <v>45</v>
      </c>
    </row>
    <row r="483" spans="1:11" ht="129.6" x14ac:dyDescent="0.3">
      <c r="A483">
        <v>151307</v>
      </c>
      <c r="B483" t="s">
        <v>1701</v>
      </c>
      <c r="C483" t="s">
        <v>2282</v>
      </c>
      <c r="D483" t="s">
        <v>1703</v>
      </c>
      <c r="E483" t="s">
        <v>514</v>
      </c>
      <c r="F483">
        <v>100</v>
      </c>
      <c r="G483" t="s">
        <v>757</v>
      </c>
      <c r="H483" t="s">
        <v>530</v>
      </c>
      <c r="I483" t="s">
        <v>2282</v>
      </c>
      <c r="J483" s="1" t="s">
        <v>1944</v>
      </c>
      <c r="K483">
        <v>45</v>
      </c>
    </row>
    <row r="484" spans="1:11" x14ac:dyDescent="0.3">
      <c r="A484">
        <v>151710</v>
      </c>
      <c r="B484" t="s">
        <v>1701</v>
      </c>
      <c r="C484" t="s">
        <v>2282</v>
      </c>
      <c r="D484" t="s">
        <v>1703</v>
      </c>
      <c r="E484" t="s">
        <v>514</v>
      </c>
      <c r="F484">
        <v>100</v>
      </c>
      <c r="G484" t="s">
        <v>279</v>
      </c>
      <c r="H484" t="s">
        <v>530</v>
      </c>
      <c r="I484" t="s">
        <v>2282</v>
      </c>
      <c r="K484">
        <v>45</v>
      </c>
    </row>
    <row r="485" spans="1:11" ht="43.2" x14ac:dyDescent="0.3">
      <c r="A485">
        <v>151720</v>
      </c>
      <c r="B485" t="s">
        <v>1701</v>
      </c>
      <c r="C485" t="s">
        <v>2282</v>
      </c>
      <c r="D485" t="s">
        <v>1703</v>
      </c>
      <c r="E485" t="s">
        <v>514</v>
      </c>
      <c r="F485">
        <v>100</v>
      </c>
      <c r="G485" t="s">
        <v>1500</v>
      </c>
      <c r="H485" t="s">
        <v>530</v>
      </c>
      <c r="I485" t="s">
        <v>2282</v>
      </c>
      <c r="J485" s="1" t="s">
        <v>217</v>
      </c>
      <c r="K485">
        <v>45</v>
      </c>
    </row>
    <row r="486" spans="1:11" ht="72" x14ac:dyDescent="0.3">
      <c r="A486">
        <v>151722</v>
      </c>
      <c r="B486" t="s">
        <v>1701</v>
      </c>
      <c r="C486" t="s">
        <v>2282</v>
      </c>
      <c r="D486" t="s">
        <v>1703</v>
      </c>
      <c r="E486" t="s">
        <v>514</v>
      </c>
      <c r="F486">
        <v>100</v>
      </c>
      <c r="G486" t="s">
        <v>280</v>
      </c>
      <c r="H486" t="s">
        <v>530</v>
      </c>
      <c r="I486" t="s">
        <v>2282</v>
      </c>
      <c r="J486" s="1" t="s">
        <v>281</v>
      </c>
      <c r="K486">
        <v>45</v>
      </c>
    </row>
    <row r="487" spans="1:11" ht="28.8" x14ac:dyDescent="0.3">
      <c r="A487">
        <v>151723</v>
      </c>
      <c r="B487" t="s">
        <v>1701</v>
      </c>
      <c r="C487" t="s">
        <v>2282</v>
      </c>
      <c r="D487" t="s">
        <v>1703</v>
      </c>
      <c r="E487" t="s">
        <v>514</v>
      </c>
      <c r="F487">
        <v>100</v>
      </c>
      <c r="G487" t="s">
        <v>1424</v>
      </c>
      <c r="H487" t="s">
        <v>530</v>
      </c>
      <c r="I487" t="s">
        <v>2282</v>
      </c>
      <c r="J487" s="1" t="s">
        <v>1943</v>
      </c>
      <c r="K487">
        <v>45</v>
      </c>
    </row>
    <row r="488" spans="1:11" ht="100.8" x14ac:dyDescent="0.3">
      <c r="A488">
        <v>151724</v>
      </c>
      <c r="B488" t="s">
        <v>1701</v>
      </c>
      <c r="C488" t="s">
        <v>2282</v>
      </c>
      <c r="D488" t="s">
        <v>1703</v>
      </c>
      <c r="E488" t="s">
        <v>514</v>
      </c>
      <c r="F488">
        <v>100</v>
      </c>
      <c r="G488" t="s">
        <v>835</v>
      </c>
      <c r="H488" t="s">
        <v>530</v>
      </c>
      <c r="I488" t="s">
        <v>2282</v>
      </c>
      <c r="J488" s="1" t="s">
        <v>1942</v>
      </c>
      <c r="K488">
        <v>45</v>
      </c>
    </row>
    <row r="489" spans="1:11" ht="72" x14ac:dyDescent="0.3">
      <c r="A489">
        <v>151725</v>
      </c>
      <c r="B489" t="s">
        <v>1701</v>
      </c>
      <c r="C489" t="s">
        <v>2282</v>
      </c>
      <c r="D489" t="s">
        <v>1703</v>
      </c>
      <c r="E489" t="s">
        <v>514</v>
      </c>
      <c r="F489">
        <v>100</v>
      </c>
      <c r="G489" t="s">
        <v>836</v>
      </c>
      <c r="H489" t="s">
        <v>530</v>
      </c>
      <c r="I489" t="s">
        <v>2282</v>
      </c>
      <c r="J489" s="1" t="s">
        <v>1941</v>
      </c>
      <c r="K489">
        <v>45</v>
      </c>
    </row>
    <row r="490" spans="1:11" x14ac:dyDescent="0.3">
      <c r="A490">
        <v>151732</v>
      </c>
      <c r="B490" t="s">
        <v>1701</v>
      </c>
      <c r="C490" t="s">
        <v>2282</v>
      </c>
      <c r="D490" t="s">
        <v>1703</v>
      </c>
      <c r="E490" t="s">
        <v>514</v>
      </c>
      <c r="F490">
        <v>100</v>
      </c>
      <c r="G490" t="s">
        <v>1049</v>
      </c>
      <c r="H490" t="s">
        <v>530</v>
      </c>
      <c r="I490" t="s">
        <v>2282</v>
      </c>
      <c r="J490" s="1" t="s">
        <v>282</v>
      </c>
      <c r="K490">
        <v>45</v>
      </c>
    </row>
    <row r="491" spans="1:11" x14ac:dyDescent="0.3">
      <c r="A491">
        <v>151733</v>
      </c>
      <c r="B491" t="s">
        <v>1701</v>
      </c>
      <c r="C491" t="s">
        <v>2282</v>
      </c>
      <c r="D491" t="s">
        <v>1703</v>
      </c>
      <c r="E491" t="s">
        <v>514</v>
      </c>
      <c r="F491">
        <v>100</v>
      </c>
      <c r="G491" t="s">
        <v>1140</v>
      </c>
      <c r="H491" t="s">
        <v>530</v>
      </c>
      <c r="I491" t="s">
        <v>2282</v>
      </c>
      <c r="J491" s="1" t="s">
        <v>283</v>
      </c>
      <c r="K491">
        <v>45</v>
      </c>
    </row>
    <row r="492" spans="1:11" ht="28.8" x14ac:dyDescent="0.3">
      <c r="A492">
        <v>151734</v>
      </c>
      <c r="B492" t="s">
        <v>1701</v>
      </c>
      <c r="C492" t="s">
        <v>2282</v>
      </c>
      <c r="D492" t="s">
        <v>1703</v>
      </c>
      <c r="E492" t="s">
        <v>514</v>
      </c>
      <c r="F492">
        <v>100</v>
      </c>
      <c r="G492" t="s">
        <v>1416</v>
      </c>
      <c r="H492" t="s">
        <v>530</v>
      </c>
      <c r="I492" s="45" t="s">
        <v>2275</v>
      </c>
      <c r="J492" s="1" t="s">
        <v>284</v>
      </c>
      <c r="K492">
        <v>60</v>
      </c>
    </row>
    <row r="493" spans="1:11" ht="28.8" x14ac:dyDescent="0.3">
      <c r="A493">
        <v>151735</v>
      </c>
      <c r="B493" t="s">
        <v>1701</v>
      </c>
      <c r="C493" t="s">
        <v>2282</v>
      </c>
      <c r="D493" t="s">
        <v>1703</v>
      </c>
      <c r="E493" t="s">
        <v>514</v>
      </c>
      <c r="F493">
        <v>100</v>
      </c>
      <c r="G493" t="s">
        <v>657</v>
      </c>
      <c r="H493" t="s">
        <v>530</v>
      </c>
      <c r="I493" s="45" t="s">
        <v>2275</v>
      </c>
      <c r="J493" s="1" t="s">
        <v>284</v>
      </c>
      <c r="K493">
        <v>90</v>
      </c>
    </row>
    <row r="494" spans="1:11" x14ac:dyDescent="0.3">
      <c r="A494">
        <v>151736</v>
      </c>
      <c r="B494" t="s">
        <v>1701</v>
      </c>
      <c r="C494" t="s">
        <v>2282</v>
      </c>
      <c r="D494" t="s">
        <v>1703</v>
      </c>
      <c r="E494" t="s">
        <v>514</v>
      </c>
      <c r="F494">
        <v>100</v>
      </c>
      <c r="G494" t="s">
        <v>2086</v>
      </c>
      <c r="H494" t="s">
        <v>530</v>
      </c>
      <c r="I494" t="s">
        <v>2282</v>
      </c>
      <c r="J494" s="1" t="s">
        <v>2087</v>
      </c>
      <c r="K494">
        <v>45</v>
      </c>
    </row>
    <row r="495" spans="1:11" ht="43.2" x14ac:dyDescent="0.3">
      <c r="A495">
        <v>151738</v>
      </c>
      <c r="B495" t="s">
        <v>1701</v>
      </c>
      <c r="C495" t="s">
        <v>2282</v>
      </c>
      <c r="D495" t="s">
        <v>1703</v>
      </c>
      <c r="E495" t="s">
        <v>514</v>
      </c>
      <c r="F495">
        <v>100</v>
      </c>
      <c r="G495" t="s">
        <v>1670</v>
      </c>
      <c r="H495" t="s">
        <v>530</v>
      </c>
      <c r="I495" t="s">
        <v>2282</v>
      </c>
      <c r="J495" s="1" t="s">
        <v>1940</v>
      </c>
      <c r="K495">
        <v>45</v>
      </c>
    </row>
    <row r="496" spans="1:11" ht="115.2" x14ac:dyDescent="0.3">
      <c r="A496">
        <v>151739</v>
      </c>
      <c r="B496" t="s">
        <v>1701</v>
      </c>
      <c r="C496" t="s">
        <v>2282</v>
      </c>
      <c r="D496" t="s">
        <v>1703</v>
      </c>
      <c r="E496" t="s">
        <v>514</v>
      </c>
      <c r="F496">
        <v>100</v>
      </c>
      <c r="G496" t="s">
        <v>2088</v>
      </c>
      <c r="H496" t="s">
        <v>530</v>
      </c>
      <c r="I496" t="s">
        <v>2282</v>
      </c>
      <c r="J496" s="1" t="s">
        <v>2089</v>
      </c>
      <c r="K496">
        <v>45</v>
      </c>
    </row>
    <row r="497" spans="1:11" ht="100.8" x14ac:dyDescent="0.3">
      <c r="A497">
        <v>151740</v>
      </c>
      <c r="B497" t="s">
        <v>1701</v>
      </c>
      <c r="C497" t="s">
        <v>2282</v>
      </c>
      <c r="D497" t="s">
        <v>1703</v>
      </c>
      <c r="E497" t="s">
        <v>514</v>
      </c>
      <c r="F497">
        <v>100</v>
      </c>
      <c r="G497" t="s">
        <v>900</v>
      </c>
      <c r="H497" t="s">
        <v>530</v>
      </c>
      <c r="I497" t="s">
        <v>2282</v>
      </c>
      <c r="J497" s="1" t="s">
        <v>285</v>
      </c>
      <c r="K497">
        <v>60</v>
      </c>
    </row>
    <row r="498" spans="1:11" ht="86.4" x14ac:dyDescent="0.3">
      <c r="A498">
        <v>151741</v>
      </c>
      <c r="B498" t="s">
        <v>1701</v>
      </c>
      <c r="C498" t="s">
        <v>2282</v>
      </c>
      <c r="D498" t="s">
        <v>1703</v>
      </c>
      <c r="E498" t="s">
        <v>514</v>
      </c>
      <c r="F498">
        <v>100</v>
      </c>
      <c r="G498" t="s">
        <v>1224</v>
      </c>
      <c r="H498" t="s">
        <v>530</v>
      </c>
      <c r="I498" t="s">
        <v>2282</v>
      </c>
      <c r="J498" s="1" t="s">
        <v>1939</v>
      </c>
      <c r="K498">
        <v>45</v>
      </c>
    </row>
    <row r="499" spans="1:11" ht="57.6" x14ac:dyDescent="0.3">
      <c r="A499">
        <v>151742</v>
      </c>
      <c r="B499" t="s">
        <v>1705</v>
      </c>
      <c r="C499" t="s">
        <v>2282</v>
      </c>
      <c r="D499" t="s">
        <v>1703</v>
      </c>
      <c r="E499" t="s">
        <v>514</v>
      </c>
      <c r="F499">
        <v>100</v>
      </c>
      <c r="G499" t="s">
        <v>2323</v>
      </c>
      <c r="H499" t="s">
        <v>530</v>
      </c>
      <c r="I499" t="s">
        <v>2282</v>
      </c>
      <c r="J499" s="1" t="s">
        <v>2324</v>
      </c>
      <c r="K499">
        <v>45</v>
      </c>
    </row>
    <row r="500" spans="1:11" ht="43.2" x14ac:dyDescent="0.3">
      <c r="A500">
        <v>151743</v>
      </c>
      <c r="B500" t="s">
        <v>1705</v>
      </c>
      <c r="C500" t="s">
        <v>2282</v>
      </c>
      <c r="D500" t="s">
        <v>1703</v>
      </c>
      <c r="E500" t="s">
        <v>514</v>
      </c>
      <c r="F500">
        <v>100</v>
      </c>
      <c r="G500" t="s">
        <v>993</v>
      </c>
      <c r="H500" t="s">
        <v>530</v>
      </c>
      <c r="I500" t="s">
        <v>2282</v>
      </c>
      <c r="J500" s="1" t="s">
        <v>501</v>
      </c>
      <c r="K500">
        <v>45</v>
      </c>
    </row>
    <row r="501" spans="1:11" ht="43.2" x14ac:dyDescent="0.3">
      <c r="A501">
        <v>151750</v>
      </c>
      <c r="B501" t="s">
        <v>1705</v>
      </c>
      <c r="C501" t="s">
        <v>2282</v>
      </c>
      <c r="D501" t="s">
        <v>1703</v>
      </c>
      <c r="E501" t="s">
        <v>514</v>
      </c>
      <c r="F501">
        <v>100</v>
      </c>
      <c r="G501" t="s">
        <v>1938</v>
      </c>
      <c r="H501" t="s">
        <v>530</v>
      </c>
      <c r="I501" t="s">
        <v>2282</v>
      </c>
      <c r="J501" s="1" t="s">
        <v>501</v>
      </c>
      <c r="K501">
        <v>45</v>
      </c>
    </row>
    <row r="502" spans="1:11" ht="43.2" x14ac:dyDescent="0.3">
      <c r="A502">
        <v>151780</v>
      </c>
      <c r="B502" t="s">
        <v>1705</v>
      </c>
      <c r="C502" t="s">
        <v>2282</v>
      </c>
      <c r="D502" t="s">
        <v>1703</v>
      </c>
      <c r="E502" t="s">
        <v>514</v>
      </c>
      <c r="F502">
        <v>100</v>
      </c>
      <c r="G502" t="s">
        <v>1937</v>
      </c>
      <c r="H502" t="s">
        <v>530</v>
      </c>
      <c r="I502" t="s">
        <v>2282</v>
      </c>
      <c r="J502" s="1" t="s">
        <v>501</v>
      </c>
      <c r="K502">
        <v>45</v>
      </c>
    </row>
    <row r="503" spans="1:11" ht="43.2" x14ac:dyDescent="0.3">
      <c r="A503">
        <v>151781</v>
      </c>
      <c r="B503" t="s">
        <v>1705</v>
      </c>
      <c r="C503" t="s">
        <v>2282</v>
      </c>
      <c r="D503" t="s">
        <v>1703</v>
      </c>
      <c r="E503" t="s">
        <v>514</v>
      </c>
      <c r="F503">
        <v>100</v>
      </c>
      <c r="G503" t="s">
        <v>1937</v>
      </c>
      <c r="H503" t="s">
        <v>530</v>
      </c>
      <c r="I503" t="s">
        <v>2282</v>
      </c>
      <c r="J503" s="1" t="s">
        <v>501</v>
      </c>
      <c r="K503">
        <v>45</v>
      </c>
    </row>
    <row r="504" spans="1:11" ht="43.2" x14ac:dyDescent="0.3">
      <c r="A504">
        <v>152002</v>
      </c>
      <c r="B504" t="s">
        <v>1701</v>
      </c>
      <c r="C504" t="s">
        <v>2282</v>
      </c>
      <c r="D504" t="s">
        <v>1703</v>
      </c>
      <c r="E504" t="s">
        <v>514</v>
      </c>
      <c r="F504">
        <v>100</v>
      </c>
      <c r="G504" t="s">
        <v>1672</v>
      </c>
      <c r="H504" t="s">
        <v>530</v>
      </c>
      <c r="I504" s="45" t="s">
        <v>2275</v>
      </c>
      <c r="J504" s="1" t="s">
        <v>90</v>
      </c>
      <c r="K504">
        <v>45</v>
      </c>
    </row>
    <row r="505" spans="1:11" ht="43.2" x14ac:dyDescent="0.3">
      <c r="A505">
        <v>152003</v>
      </c>
      <c r="B505" t="s">
        <v>1701</v>
      </c>
      <c r="C505" t="s">
        <v>2282</v>
      </c>
      <c r="D505" t="s">
        <v>1703</v>
      </c>
      <c r="E505" t="s">
        <v>514</v>
      </c>
      <c r="F505">
        <v>100</v>
      </c>
      <c r="G505" t="s">
        <v>808</v>
      </c>
      <c r="H505" t="s">
        <v>530</v>
      </c>
      <c r="I505" s="45" t="s">
        <v>2275</v>
      </c>
      <c r="J505" s="1" t="s">
        <v>92</v>
      </c>
      <c r="K505">
        <v>45</v>
      </c>
    </row>
    <row r="506" spans="1:11" ht="72" x14ac:dyDescent="0.3">
      <c r="A506">
        <v>152009</v>
      </c>
      <c r="B506" t="s">
        <v>1701</v>
      </c>
      <c r="C506" t="s">
        <v>2282</v>
      </c>
      <c r="D506" t="s">
        <v>1703</v>
      </c>
      <c r="E506" t="s">
        <v>514</v>
      </c>
      <c r="F506">
        <v>100</v>
      </c>
      <c r="G506" t="s">
        <v>286</v>
      </c>
      <c r="H506" t="s">
        <v>530</v>
      </c>
      <c r="I506" t="s">
        <v>2282</v>
      </c>
      <c r="J506" s="1" t="s">
        <v>1936</v>
      </c>
      <c r="K506">
        <v>90</v>
      </c>
    </row>
    <row r="507" spans="1:11" x14ac:dyDescent="0.3">
      <c r="A507">
        <v>152014</v>
      </c>
      <c r="B507" t="s">
        <v>1701</v>
      </c>
      <c r="C507" t="s">
        <v>2282</v>
      </c>
      <c r="D507" t="s">
        <v>1703</v>
      </c>
      <c r="E507" t="s">
        <v>514</v>
      </c>
      <c r="F507">
        <v>100</v>
      </c>
      <c r="G507" t="s">
        <v>788</v>
      </c>
      <c r="H507" t="s">
        <v>530</v>
      </c>
      <c r="I507" t="s">
        <v>2282</v>
      </c>
      <c r="J507" s="1" t="s">
        <v>88</v>
      </c>
      <c r="K507">
        <v>45</v>
      </c>
    </row>
    <row r="508" spans="1:11" x14ac:dyDescent="0.3">
      <c r="A508">
        <v>152015</v>
      </c>
      <c r="B508" t="s">
        <v>1701</v>
      </c>
      <c r="C508" t="s">
        <v>2282</v>
      </c>
      <c r="D508" t="s">
        <v>1703</v>
      </c>
      <c r="E508" t="s">
        <v>514</v>
      </c>
      <c r="F508">
        <v>100</v>
      </c>
      <c r="G508" t="s">
        <v>1673</v>
      </c>
      <c r="H508" t="s">
        <v>530</v>
      </c>
      <c r="I508" s="45" t="s">
        <v>2275</v>
      </c>
      <c r="J508" s="1" t="s">
        <v>287</v>
      </c>
      <c r="K508">
        <v>90</v>
      </c>
    </row>
    <row r="509" spans="1:11" ht="43.2" x14ac:dyDescent="0.3">
      <c r="A509">
        <v>152016</v>
      </c>
      <c r="B509" t="s">
        <v>1701</v>
      </c>
      <c r="C509" t="s">
        <v>2282</v>
      </c>
      <c r="D509" t="s">
        <v>1703</v>
      </c>
      <c r="E509" t="s">
        <v>514</v>
      </c>
      <c r="F509">
        <v>100</v>
      </c>
      <c r="G509" t="s">
        <v>288</v>
      </c>
      <c r="H509" t="s">
        <v>530</v>
      </c>
      <c r="I509" t="s">
        <v>2282</v>
      </c>
      <c r="J509" s="1" t="s">
        <v>217</v>
      </c>
      <c r="K509">
        <v>90</v>
      </c>
    </row>
    <row r="510" spans="1:11" ht="43.2" x14ac:dyDescent="0.3">
      <c r="A510">
        <v>152017</v>
      </c>
      <c r="B510" t="s">
        <v>1701</v>
      </c>
      <c r="C510" t="s">
        <v>2282</v>
      </c>
      <c r="D510" t="s">
        <v>1703</v>
      </c>
      <c r="E510" t="s">
        <v>514</v>
      </c>
      <c r="F510">
        <v>100</v>
      </c>
      <c r="G510" t="s">
        <v>1159</v>
      </c>
      <c r="H510" t="s">
        <v>530</v>
      </c>
      <c r="I510" t="s">
        <v>2282</v>
      </c>
      <c r="J510" s="1" t="s">
        <v>289</v>
      </c>
      <c r="K510">
        <v>45</v>
      </c>
    </row>
    <row r="511" spans="1:11" ht="28.8" x14ac:dyDescent="0.3">
      <c r="A511">
        <v>152018</v>
      </c>
      <c r="B511" t="s">
        <v>1701</v>
      </c>
      <c r="C511" t="s">
        <v>2282</v>
      </c>
      <c r="D511" t="s">
        <v>1703</v>
      </c>
      <c r="E511" t="s">
        <v>514</v>
      </c>
      <c r="F511">
        <v>100</v>
      </c>
      <c r="G511" t="s">
        <v>1136</v>
      </c>
      <c r="H511" t="s">
        <v>530</v>
      </c>
      <c r="I511" t="s">
        <v>2282</v>
      </c>
      <c r="J511" s="1" t="s">
        <v>73</v>
      </c>
      <c r="K511">
        <v>45</v>
      </c>
    </row>
    <row r="512" spans="1:11" ht="28.8" x14ac:dyDescent="0.3">
      <c r="A512">
        <v>152019</v>
      </c>
      <c r="B512" t="s">
        <v>1701</v>
      </c>
      <c r="C512" t="s">
        <v>2282</v>
      </c>
      <c r="D512" t="s">
        <v>614</v>
      </c>
      <c r="E512" t="s">
        <v>514</v>
      </c>
      <c r="F512">
        <v>0</v>
      </c>
      <c r="G512" t="s">
        <v>2263</v>
      </c>
      <c r="H512" t="s">
        <v>530</v>
      </c>
      <c r="I512" t="s">
        <v>2282</v>
      </c>
      <c r="J512" s="1" t="s">
        <v>2264</v>
      </c>
    </row>
    <row r="513" spans="1:11" ht="43.2" x14ac:dyDescent="0.3">
      <c r="A513">
        <v>152020</v>
      </c>
      <c r="B513" t="s">
        <v>1701</v>
      </c>
      <c r="C513" t="s">
        <v>2282</v>
      </c>
      <c r="D513" t="s">
        <v>1703</v>
      </c>
      <c r="E513" t="s">
        <v>514</v>
      </c>
      <c r="F513">
        <v>100</v>
      </c>
      <c r="G513" t="s">
        <v>810</v>
      </c>
      <c r="H513" t="s">
        <v>530</v>
      </c>
      <c r="I513" s="45" t="s">
        <v>2275</v>
      </c>
      <c r="J513" s="1" t="s">
        <v>91</v>
      </c>
      <c r="K513">
        <v>45</v>
      </c>
    </row>
    <row r="514" spans="1:11" ht="86.4" x14ac:dyDescent="0.3">
      <c r="A514">
        <v>152021</v>
      </c>
      <c r="B514" t="s">
        <v>1705</v>
      </c>
      <c r="C514" t="s">
        <v>2282</v>
      </c>
      <c r="D514" t="s">
        <v>1703</v>
      </c>
      <c r="E514" t="s">
        <v>514</v>
      </c>
      <c r="F514">
        <v>100</v>
      </c>
      <c r="G514" t="s">
        <v>817</v>
      </c>
      <c r="H514" t="s">
        <v>530</v>
      </c>
      <c r="I514" t="s">
        <v>2282</v>
      </c>
      <c r="J514" s="1" t="s">
        <v>492</v>
      </c>
      <c r="K514">
        <v>45</v>
      </c>
    </row>
    <row r="515" spans="1:11" ht="43.2" x14ac:dyDescent="0.3">
      <c r="A515">
        <v>152042</v>
      </c>
      <c r="B515" t="s">
        <v>1701</v>
      </c>
      <c r="C515" t="s">
        <v>2282</v>
      </c>
      <c r="D515" t="s">
        <v>1703</v>
      </c>
      <c r="E515" t="s">
        <v>514</v>
      </c>
      <c r="F515">
        <v>100</v>
      </c>
      <c r="G515" t="s">
        <v>1466</v>
      </c>
      <c r="H515" t="s">
        <v>530</v>
      </c>
      <c r="I515" t="s">
        <v>2282</v>
      </c>
      <c r="J515" s="1" t="s">
        <v>217</v>
      </c>
      <c r="K515">
        <v>90</v>
      </c>
    </row>
    <row r="516" spans="1:11" ht="43.2" x14ac:dyDescent="0.3">
      <c r="A516">
        <v>152109</v>
      </c>
      <c r="B516" t="s">
        <v>1705</v>
      </c>
      <c r="C516" t="s">
        <v>2282</v>
      </c>
      <c r="D516" t="s">
        <v>1703</v>
      </c>
      <c r="E516" t="s">
        <v>514</v>
      </c>
      <c r="F516">
        <v>100</v>
      </c>
      <c r="G516" t="s">
        <v>837</v>
      </c>
      <c r="H516" t="s">
        <v>530</v>
      </c>
      <c r="I516" t="s">
        <v>2282</v>
      </c>
      <c r="J516" s="1" t="s">
        <v>838</v>
      </c>
      <c r="K516">
        <v>45</v>
      </c>
    </row>
    <row r="517" spans="1:11" ht="43.2" x14ac:dyDescent="0.3">
      <c r="A517">
        <v>152110</v>
      </c>
      <c r="B517" t="s">
        <v>1705</v>
      </c>
      <c r="C517" t="s">
        <v>2282</v>
      </c>
      <c r="D517" t="s">
        <v>1703</v>
      </c>
      <c r="E517" t="s">
        <v>514</v>
      </c>
      <c r="F517">
        <v>100</v>
      </c>
      <c r="G517" t="s">
        <v>848</v>
      </c>
      <c r="H517" t="s">
        <v>530</v>
      </c>
      <c r="I517" t="s">
        <v>2282</v>
      </c>
      <c r="J517" s="1" t="s">
        <v>849</v>
      </c>
      <c r="K517">
        <v>45</v>
      </c>
    </row>
    <row r="518" spans="1:11" ht="57.6" x14ac:dyDescent="0.3">
      <c r="A518">
        <v>152111</v>
      </c>
      <c r="B518" t="s">
        <v>1705</v>
      </c>
      <c r="C518" t="s">
        <v>2282</v>
      </c>
      <c r="D518" t="s">
        <v>1703</v>
      </c>
      <c r="E518" t="s">
        <v>514</v>
      </c>
      <c r="F518">
        <v>100</v>
      </c>
      <c r="G518" t="s">
        <v>850</v>
      </c>
      <c r="H518" t="s">
        <v>530</v>
      </c>
      <c r="I518" t="s">
        <v>2282</v>
      </c>
      <c r="J518" s="1" t="s">
        <v>851</v>
      </c>
      <c r="K518">
        <v>45</v>
      </c>
    </row>
    <row r="519" spans="1:11" ht="43.2" x14ac:dyDescent="0.3">
      <c r="A519">
        <v>152112</v>
      </c>
      <c r="B519" t="s">
        <v>1705</v>
      </c>
      <c r="C519" t="s">
        <v>2282</v>
      </c>
      <c r="D519" t="s">
        <v>1703</v>
      </c>
      <c r="E519" t="s">
        <v>514</v>
      </c>
      <c r="F519">
        <v>100</v>
      </c>
      <c r="G519" t="s">
        <v>992</v>
      </c>
      <c r="H519" t="s">
        <v>530</v>
      </c>
      <c r="I519" t="s">
        <v>2282</v>
      </c>
      <c r="J519" s="1" t="s">
        <v>494</v>
      </c>
      <c r="K519">
        <v>45</v>
      </c>
    </row>
    <row r="520" spans="1:11" ht="28.8" x14ac:dyDescent="0.3">
      <c r="A520">
        <v>152304</v>
      </c>
      <c r="B520" t="s">
        <v>1705</v>
      </c>
      <c r="C520" t="s">
        <v>2282</v>
      </c>
      <c r="D520" t="s">
        <v>1703</v>
      </c>
      <c r="E520" t="s">
        <v>514</v>
      </c>
      <c r="F520">
        <v>100</v>
      </c>
      <c r="G520" t="s">
        <v>1101</v>
      </c>
      <c r="H520" t="s">
        <v>530</v>
      </c>
      <c r="I520" t="s">
        <v>2282</v>
      </c>
      <c r="J520" s="1" t="s">
        <v>471</v>
      </c>
      <c r="K520">
        <v>45</v>
      </c>
    </row>
    <row r="521" spans="1:11" ht="28.8" x14ac:dyDescent="0.3">
      <c r="A521">
        <v>152320</v>
      </c>
      <c r="B521" t="s">
        <v>1705</v>
      </c>
      <c r="C521" t="s">
        <v>2282</v>
      </c>
      <c r="D521" t="s">
        <v>1703</v>
      </c>
      <c r="E521" t="s">
        <v>514</v>
      </c>
      <c r="F521">
        <v>100</v>
      </c>
      <c r="G521" t="s">
        <v>1102</v>
      </c>
      <c r="H521" t="s">
        <v>530</v>
      </c>
      <c r="I521" t="s">
        <v>2282</v>
      </c>
      <c r="J521" s="1" t="s">
        <v>471</v>
      </c>
      <c r="K521">
        <v>45</v>
      </c>
    </row>
    <row r="522" spans="1:11" ht="57.6" x14ac:dyDescent="0.3">
      <c r="A522">
        <v>152401</v>
      </c>
      <c r="B522" t="s">
        <v>1705</v>
      </c>
      <c r="C522" t="s">
        <v>2282</v>
      </c>
      <c r="D522" t="s">
        <v>1703</v>
      </c>
      <c r="E522" t="s">
        <v>514</v>
      </c>
      <c r="F522">
        <v>100</v>
      </c>
      <c r="G522" t="s">
        <v>1013</v>
      </c>
      <c r="H522" t="s">
        <v>530</v>
      </c>
      <c r="I522" t="s">
        <v>2282</v>
      </c>
      <c r="J522" s="1" t="s">
        <v>496</v>
      </c>
      <c r="K522">
        <v>45</v>
      </c>
    </row>
    <row r="523" spans="1:11" x14ac:dyDescent="0.3">
      <c r="A523">
        <v>152422</v>
      </c>
      <c r="B523" t="s">
        <v>1701</v>
      </c>
      <c r="C523" t="s">
        <v>2282</v>
      </c>
      <c r="D523" t="s">
        <v>1703</v>
      </c>
      <c r="E523" t="s">
        <v>514</v>
      </c>
      <c r="F523">
        <v>100</v>
      </c>
      <c r="G523" t="s">
        <v>658</v>
      </c>
      <c r="H523" t="s">
        <v>530</v>
      </c>
      <c r="I523" t="s">
        <v>2282</v>
      </c>
      <c r="K523">
        <v>45</v>
      </c>
    </row>
    <row r="524" spans="1:11" ht="43.2" x14ac:dyDescent="0.3">
      <c r="A524">
        <v>152425</v>
      </c>
      <c r="B524" t="s">
        <v>1701</v>
      </c>
      <c r="C524" t="s">
        <v>2282</v>
      </c>
      <c r="D524" t="s">
        <v>1703</v>
      </c>
      <c r="E524" t="s">
        <v>514</v>
      </c>
      <c r="F524">
        <v>100</v>
      </c>
      <c r="G524" t="s">
        <v>1052</v>
      </c>
      <c r="H524" t="s">
        <v>530</v>
      </c>
      <c r="I524" t="s">
        <v>2282</v>
      </c>
      <c r="J524" s="1" t="s">
        <v>134</v>
      </c>
      <c r="K524">
        <v>45</v>
      </c>
    </row>
    <row r="525" spans="1:11" ht="57.6" x14ac:dyDescent="0.3">
      <c r="A525">
        <v>152426</v>
      </c>
      <c r="B525" t="s">
        <v>1701</v>
      </c>
      <c r="C525" t="s">
        <v>2282</v>
      </c>
      <c r="D525" t="s">
        <v>1703</v>
      </c>
      <c r="E525" t="s">
        <v>514</v>
      </c>
      <c r="F525">
        <v>100</v>
      </c>
      <c r="G525" t="s">
        <v>1051</v>
      </c>
      <c r="H525" t="s">
        <v>530</v>
      </c>
      <c r="I525" t="s">
        <v>2282</v>
      </c>
      <c r="J525" s="1" t="s">
        <v>135</v>
      </c>
      <c r="K525">
        <v>45</v>
      </c>
    </row>
    <row r="526" spans="1:11" ht="43.2" x14ac:dyDescent="0.3">
      <c r="A526">
        <v>152427</v>
      </c>
      <c r="B526" t="s">
        <v>1701</v>
      </c>
      <c r="C526" t="s">
        <v>2282</v>
      </c>
      <c r="D526" t="s">
        <v>1703</v>
      </c>
      <c r="E526" t="s">
        <v>514</v>
      </c>
      <c r="F526">
        <v>100</v>
      </c>
      <c r="G526" t="s">
        <v>1053</v>
      </c>
      <c r="H526" t="s">
        <v>530</v>
      </c>
      <c r="I526" t="s">
        <v>2282</v>
      </c>
      <c r="J526" s="1" t="s">
        <v>66</v>
      </c>
      <c r="K526">
        <v>45</v>
      </c>
    </row>
    <row r="527" spans="1:11" ht="28.8" x14ac:dyDescent="0.3">
      <c r="A527">
        <v>152801</v>
      </c>
      <c r="B527" t="s">
        <v>1701</v>
      </c>
      <c r="C527" t="s">
        <v>2282</v>
      </c>
      <c r="D527" t="s">
        <v>1703</v>
      </c>
      <c r="E527" t="s">
        <v>514</v>
      </c>
      <c r="F527">
        <v>100</v>
      </c>
      <c r="G527" t="s">
        <v>1431</v>
      </c>
      <c r="H527" t="s">
        <v>530</v>
      </c>
      <c r="I527" t="s">
        <v>2282</v>
      </c>
      <c r="J527" s="1" t="s">
        <v>1935</v>
      </c>
      <c r="K527">
        <v>45</v>
      </c>
    </row>
    <row r="528" spans="1:11" ht="86.4" x14ac:dyDescent="0.3">
      <c r="A528">
        <v>152802</v>
      </c>
      <c r="B528" t="s">
        <v>1705</v>
      </c>
      <c r="C528" t="s">
        <v>2282</v>
      </c>
      <c r="D528" t="s">
        <v>1703</v>
      </c>
      <c r="E528" t="s">
        <v>514</v>
      </c>
      <c r="F528">
        <v>100</v>
      </c>
      <c r="G528" t="s">
        <v>1934</v>
      </c>
      <c r="H528" t="s">
        <v>530</v>
      </c>
      <c r="I528" t="s">
        <v>2282</v>
      </c>
      <c r="J528" s="1" t="s">
        <v>1932</v>
      </c>
      <c r="K528">
        <v>45</v>
      </c>
    </row>
    <row r="529" spans="1:11" ht="86.4" x14ac:dyDescent="0.3">
      <c r="A529">
        <v>152803</v>
      </c>
      <c r="B529" t="s">
        <v>1705</v>
      </c>
      <c r="C529" t="s">
        <v>2282</v>
      </c>
      <c r="D529" t="s">
        <v>1703</v>
      </c>
      <c r="E529" t="s">
        <v>514</v>
      </c>
      <c r="F529">
        <v>100</v>
      </c>
      <c r="G529" t="s">
        <v>1933</v>
      </c>
      <c r="H529" t="s">
        <v>530</v>
      </c>
      <c r="I529" t="s">
        <v>2282</v>
      </c>
      <c r="J529" s="1" t="s">
        <v>1932</v>
      </c>
      <c r="K529">
        <v>45</v>
      </c>
    </row>
    <row r="530" spans="1:11" ht="43.2" x14ac:dyDescent="0.3">
      <c r="A530">
        <v>153021</v>
      </c>
      <c r="B530" t="s">
        <v>1705</v>
      </c>
      <c r="C530" t="s">
        <v>2282</v>
      </c>
      <c r="D530" t="s">
        <v>1703</v>
      </c>
      <c r="E530" t="s">
        <v>514</v>
      </c>
      <c r="F530">
        <v>100</v>
      </c>
      <c r="G530" t="s">
        <v>994</v>
      </c>
      <c r="H530" t="s">
        <v>530</v>
      </c>
      <c r="I530" t="s">
        <v>2282</v>
      </c>
      <c r="J530" s="1" t="s">
        <v>501</v>
      </c>
      <c r="K530">
        <v>45</v>
      </c>
    </row>
    <row r="531" spans="1:11" ht="144" x14ac:dyDescent="0.3">
      <c r="A531">
        <v>153311</v>
      </c>
      <c r="B531" t="s">
        <v>1701</v>
      </c>
      <c r="C531" t="s">
        <v>2282</v>
      </c>
      <c r="D531" t="s">
        <v>1703</v>
      </c>
      <c r="E531" t="s">
        <v>514</v>
      </c>
      <c r="F531">
        <v>100</v>
      </c>
      <c r="G531" t="s">
        <v>980</v>
      </c>
      <c r="H531" t="s">
        <v>530</v>
      </c>
      <c r="I531" t="s">
        <v>2282</v>
      </c>
      <c r="J531" s="1" t="s">
        <v>2090</v>
      </c>
      <c r="K531">
        <v>45</v>
      </c>
    </row>
    <row r="532" spans="1:11" ht="57.6" x14ac:dyDescent="0.3">
      <c r="A532">
        <v>153312</v>
      </c>
      <c r="B532" t="s">
        <v>1701</v>
      </c>
      <c r="C532" t="s">
        <v>2282</v>
      </c>
      <c r="D532" t="s">
        <v>1703</v>
      </c>
      <c r="E532" t="s">
        <v>514</v>
      </c>
      <c r="F532">
        <v>100</v>
      </c>
      <c r="G532" t="s">
        <v>981</v>
      </c>
      <c r="H532" t="s">
        <v>530</v>
      </c>
      <c r="I532" t="s">
        <v>2282</v>
      </c>
      <c r="J532" s="1" t="s">
        <v>982</v>
      </c>
      <c r="K532">
        <v>45</v>
      </c>
    </row>
    <row r="533" spans="1:11" ht="57.6" x14ac:dyDescent="0.3">
      <c r="A533">
        <v>153313</v>
      </c>
      <c r="B533" t="s">
        <v>1705</v>
      </c>
      <c r="C533" t="s">
        <v>2282</v>
      </c>
      <c r="D533" t="s">
        <v>1703</v>
      </c>
      <c r="E533" t="s">
        <v>514</v>
      </c>
      <c r="F533">
        <v>100</v>
      </c>
      <c r="G533" t="s">
        <v>983</v>
      </c>
      <c r="H533" t="s">
        <v>530</v>
      </c>
      <c r="I533" t="s">
        <v>2282</v>
      </c>
      <c r="J533" s="1" t="s">
        <v>502</v>
      </c>
      <c r="K533">
        <v>45</v>
      </c>
    </row>
    <row r="534" spans="1:11" ht="57.6" x14ac:dyDescent="0.3">
      <c r="A534">
        <v>153314</v>
      </c>
      <c r="B534" t="s">
        <v>1705</v>
      </c>
      <c r="C534" t="s">
        <v>2282</v>
      </c>
      <c r="D534" t="s">
        <v>1703</v>
      </c>
      <c r="E534" t="s">
        <v>514</v>
      </c>
      <c r="F534">
        <v>100</v>
      </c>
      <c r="G534" t="s">
        <v>978</v>
      </c>
      <c r="H534" t="s">
        <v>530</v>
      </c>
      <c r="I534" t="s">
        <v>2282</v>
      </c>
      <c r="J534" s="1" t="s">
        <v>979</v>
      </c>
      <c r="K534">
        <v>45</v>
      </c>
    </row>
    <row r="535" spans="1:11" ht="28.8" x14ac:dyDescent="0.3">
      <c r="A535">
        <v>154551</v>
      </c>
      <c r="B535" t="s">
        <v>1705</v>
      </c>
      <c r="C535" t="s">
        <v>2282</v>
      </c>
      <c r="D535" t="s">
        <v>1703</v>
      </c>
      <c r="E535" t="s">
        <v>514</v>
      </c>
      <c r="F535">
        <v>100</v>
      </c>
      <c r="G535" t="s">
        <v>479</v>
      </c>
      <c r="H535" t="s">
        <v>530</v>
      </c>
      <c r="I535" t="s">
        <v>2282</v>
      </c>
      <c r="J535" s="1" t="s">
        <v>1223</v>
      </c>
      <c r="K535">
        <v>45</v>
      </c>
    </row>
    <row r="536" spans="1:11" ht="43.2" x14ac:dyDescent="0.3">
      <c r="A536">
        <v>154552</v>
      </c>
      <c r="B536" t="s">
        <v>1705</v>
      </c>
      <c r="C536" t="s">
        <v>2282</v>
      </c>
      <c r="D536" t="s">
        <v>1703</v>
      </c>
      <c r="E536" t="s">
        <v>514</v>
      </c>
      <c r="F536">
        <v>100</v>
      </c>
      <c r="G536" t="s">
        <v>1931</v>
      </c>
      <c r="H536" t="s">
        <v>530</v>
      </c>
      <c r="I536" t="s">
        <v>2282</v>
      </c>
      <c r="J536" s="1" t="s">
        <v>501</v>
      </c>
      <c r="K536">
        <v>45</v>
      </c>
    </row>
    <row r="537" spans="1:11" ht="72" x14ac:dyDescent="0.3">
      <c r="A537">
        <v>154661</v>
      </c>
      <c r="B537" t="s">
        <v>1701</v>
      </c>
      <c r="C537" t="s">
        <v>2282</v>
      </c>
      <c r="D537" t="s">
        <v>1703</v>
      </c>
      <c r="E537" t="s">
        <v>514</v>
      </c>
      <c r="F537">
        <v>100</v>
      </c>
      <c r="G537" t="s">
        <v>1428</v>
      </c>
      <c r="H537" t="s">
        <v>530</v>
      </c>
      <c r="I537" t="s">
        <v>2282</v>
      </c>
      <c r="J537" s="1" t="s">
        <v>1930</v>
      </c>
      <c r="K537">
        <v>45</v>
      </c>
    </row>
    <row r="538" spans="1:11" ht="43.2" x14ac:dyDescent="0.3">
      <c r="A538">
        <v>154710</v>
      </c>
      <c r="B538" t="s">
        <v>1701</v>
      </c>
      <c r="C538" t="s">
        <v>2282</v>
      </c>
      <c r="D538" t="s">
        <v>1703</v>
      </c>
      <c r="E538" t="s">
        <v>514</v>
      </c>
      <c r="F538">
        <v>100</v>
      </c>
      <c r="G538" t="s">
        <v>1501</v>
      </c>
      <c r="H538" t="s">
        <v>530</v>
      </c>
      <c r="I538" t="s">
        <v>2282</v>
      </c>
      <c r="J538" s="1" t="s">
        <v>217</v>
      </c>
      <c r="K538">
        <v>45</v>
      </c>
    </row>
    <row r="539" spans="1:11" ht="129.6" x14ac:dyDescent="0.3">
      <c r="A539">
        <v>154711</v>
      </c>
      <c r="B539" t="s">
        <v>1701</v>
      </c>
      <c r="C539" t="s">
        <v>2282</v>
      </c>
      <c r="D539" t="s">
        <v>1703</v>
      </c>
      <c r="E539" t="s">
        <v>514</v>
      </c>
      <c r="F539">
        <v>100</v>
      </c>
      <c r="G539" t="s">
        <v>2091</v>
      </c>
      <c r="H539" t="s">
        <v>530</v>
      </c>
      <c r="I539" t="s">
        <v>2282</v>
      </c>
      <c r="J539" s="1" t="s">
        <v>2092</v>
      </c>
      <c r="K539">
        <v>45</v>
      </c>
    </row>
    <row r="540" spans="1:11" ht="86.4" x14ac:dyDescent="0.3">
      <c r="A540">
        <v>154712</v>
      </c>
      <c r="B540" t="s">
        <v>1705</v>
      </c>
      <c r="C540" t="s">
        <v>2282</v>
      </c>
      <c r="D540" t="s">
        <v>1703</v>
      </c>
      <c r="E540" t="s">
        <v>514</v>
      </c>
      <c r="F540">
        <v>100</v>
      </c>
      <c r="G540" t="s">
        <v>466</v>
      </c>
      <c r="H540" t="s">
        <v>530</v>
      </c>
      <c r="I540" t="s">
        <v>2282</v>
      </c>
      <c r="J540" s="1" t="s">
        <v>467</v>
      </c>
      <c r="K540">
        <v>45</v>
      </c>
    </row>
    <row r="541" spans="1:11" ht="57.6" x14ac:dyDescent="0.3">
      <c r="A541">
        <v>154715</v>
      </c>
      <c r="B541" t="s">
        <v>1705</v>
      </c>
      <c r="C541" t="s">
        <v>2282</v>
      </c>
      <c r="D541" t="s">
        <v>1703</v>
      </c>
      <c r="E541" t="s">
        <v>514</v>
      </c>
      <c r="F541">
        <v>100</v>
      </c>
      <c r="G541" t="s">
        <v>1929</v>
      </c>
      <c r="H541" t="s">
        <v>530</v>
      </c>
      <c r="I541" t="s">
        <v>2282</v>
      </c>
      <c r="J541" s="1" t="s">
        <v>1928</v>
      </c>
      <c r="K541">
        <v>45</v>
      </c>
    </row>
    <row r="542" spans="1:11" ht="43.2" x14ac:dyDescent="0.3">
      <c r="A542">
        <v>154720</v>
      </c>
      <c r="B542" t="s">
        <v>1701</v>
      </c>
      <c r="C542" t="s">
        <v>2282</v>
      </c>
      <c r="D542" t="s">
        <v>1703</v>
      </c>
      <c r="E542" t="s">
        <v>514</v>
      </c>
      <c r="F542">
        <v>100</v>
      </c>
      <c r="G542" t="s">
        <v>949</v>
      </c>
      <c r="H542" t="s">
        <v>530</v>
      </c>
      <c r="I542" s="45" t="s">
        <v>2275</v>
      </c>
      <c r="J542" s="1" t="s">
        <v>217</v>
      </c>
      <c r="K542">
        <v>45</v>
      </c>
    </row>
    <row r="543" spans="1:11" ht="57.6" x14ac:dyDescent="0.3">
      <c r="A543">
        <v>154725</v>
      </c>
      <c r="B543" t="s">
        <v>1705</v>
      </c>
      <c r="C543" t="s">
        <v>2282</v>
      </c>
      <c r="D543" t="s">
        <v>1703</v>
      </c>
      <c r="E543" t="s">
        <v>514</v>
      </c>
      <c r="F543">
        <v>100</v>
      </c>
      <c r="G543" t="s">
        <v>1927</v>
      </c>
      <c r="H543" t="s">
        <v>530</v>
      </c>
      <c r="I543" s="45" t="s">
        <v>2277</v>
      </c>
      <c r="J543" s="1" t="s">
        <v>1926</v>
      </c>
      <c r="K543">
        <v>45</v>
      </c>
    </row>
    <row r="544" spans="1:11" ht="43.2" x14ac:dyDescent="0.3">
      <c r="A544">
        <v>154740</v>
      </c>
      <c r="B544" t="s">
        <v>1701</v>
      </c>
      <c r="C544" t="s">
        <v>2282</v>
      </c>
      <c r="D544" t="s">
        <v>1703</v>
      </c>
      <c r="E544" t="s">
        <v>514</v>
      </c>
      <c r="F544">
        <v>100</v>
      </c>
      <c r="G544" t="s">
        <v>926</v>
      </c>
      <c r="H544" t="s">
        <v>530</v>
      </c>
      <c r="I544" t="s">
        <v>2282</v>
      </c>
      <c r="J544" s="1" t="s">
        <v>217</v>
      </c>
      <c r="K544">
        <v>45</v>
      </c>
    </row>
    <row r="545" spans="1:11" ht="43.2" x14ac:dyDescent="0.3">
      <c r="A545">
        <v>154745</v>
      </c>
      <c r="B545" t="s">
        <v>1701</v>
      </c>
      <c r="C545" t="s">
        <v>2282</v>
      </c>
      <c r="D545" t="s">
        <v>1703</v>
      </c>
      <c r="E545" t="s">
        <v>514</v>
      </c>
      <c r="F545">
        <v>100</v>
      </c>
      <c r="G545" t="s">
        <v>1502</v>
      </c>
      <c r="H545" t="s">
        <v>530</v>
      </c>
      <c r="I545" t="s">
        <v>2282</v>
      </c>
      <c r="J545" s="1" t="s">
        <v>217</v>
      </c>
      <c r="K545">
        <v>45</v>
      </c>
    </row>
    <row r="546" spans="1:11" ht="43.2" x14ac:dyDescent="0.3">
      <c r="A546">
        <v>154746</v>
      </c>
      <c r="B546" t="s">
        <v>1701</v>
      </c>
      <c r="C546" t="s">
        <v>2282</v>
      </c>
      <c r="D546" t="s">
        <v>1703</v>
      </c>
      <c r="E546" t="s">
        <v>514</v>
      </c>
      <c r="F546">
        <v>100</v>
      </c>
      <c r="G546" t="s">
        <v>1138</v>
      </c>
      <c r="H546" t="s">
        <v>530</v>
      </c>
      <c r="I546" t="s">
        <v>2282</v>
      </c>
      <c r="J546" s="1" t="s">
        <v>168</v>
      </c>
      <c r="K546">
        <v>45</v>
      </c>
    </row>
    <row r="547" spans="1:11" x14ac:dyDescent="0.3">
      <c r="A547">
        <v>154760</v>
      </c>
      <c r="B547" t="s">
        <v>1701</v>
      </c>
      <c r="C547" t="s">
        <v>2282</v>
      </c>
      <c r="D547" t="s">
        <v>1703</v>
      </c>
      <c r="E547" t="s">
        <v>514</v>
      </c>
      <c r="F547">
        <v>100</v>
      </c>
      <c r="G547" t="s">
        <v>952</v>
      </c>
      <c r="H547" t="s">
        <v>530</v>
      </c>
      <c r="I547" t="s">
        <v>2282</v>
      </c>
      <c r="J547" s="1" t="s">
        <v>1925</v>
      </c>
      <c r="K547">
        <v>45</v>
      </c>
    </row>
    <row r="548" spans="1:11" ht="129.6" x14ac:dyDescent="0.3">
      <c r="A548">
        <v>154761</v>
      </c>
      <c r="B548" t="s">
        <v>1701</v>
      </c>
      <c r="C548" t="s">
        <v>2282</v>
      </c>
      <c r="D548" t="s">
        <v>1703</v>
      </c>
      <c r="E548" t="s">
        <v>514</v>
      </c>
      <c r="F548">
        <v>100</v>
      </c>
      <c r="G548" t="s">
        <v>725</v>
      </c>
      <c r="H548" t="s">
        <v>530</v>
      </c>
      <c r="I548" t="s">
        <v>2282</v>
      </c>
      <c r="J548" s="1" t="s">
        <v>1924</v>
      </c>
      <c r="K548">
        <v>45</v>
      </c>
    </row>
    <row r="549" spans="1:11" ht="86.4" x14ac:dyDescent="0.3">
      <c r="A549">
        <v>154765</v>
      </c>
      <c r="B549" t="s">
        <v>1705</v>
      </c>
      <c r="C549" t="s">
        <v>2282</v>
      </c>
      <c r="D549" t="s">
        <v>1703</v>
      </c>
      <c r="E549" t="s">
        <v>514</v>
      </c>
      <c r="F549">
        <v>100</v>
      </c>
      <c r="G549" t="s">
        <v>1923</v>
      </c>
      <c r="H549" t="s">
        <v>530</v>
      </c>
      <c r="I549" t="s">
        <v>2282</v>
      </c>
      <c r="J549" s="1" t="s">
        <v>1922</v>
      </c>
      <c r="K549">
        <v>45</v>
      </c>
    </row>
    <row r="550" spans="1:11" ht="43.2" x14ac:dyDescent="0.3">
      <c r="A550">
        <v>154780</v>
      </c>
      <c r="B550" t="s">
        <v>1701</v>
      </c>
      <c r="C550" t="s">
        <v>2282</v>
      </c>
      <c r="D550" t="s">
        <v>1703</v>
      </c>
      <c r="E550" t="s">
        <v>514</v>
      </c>
      <c r="F550">
        <v>100</v>
      </c>
      <c r="G550" t="s">
        <v>1503</v>
      </c>
      <c r="H550" t="s">
        <v>530</v>
      </c>
      <c r="I550" t="s">
        <v>2282</v>
      </c>
      <c r="J550" s="1" t="s">
        <v>217</v>
      </c>
      <c r="K550">
        <v>45</v>
      </c>
    </row>
    <row r="551" spans="1:11" ht="72" x14ac:dyDescent="0.3">
      <c r="A551">
        <v>154781</v>
      </c>
      <c r="B551" t="s">
        <v>1705</v>
      </c>
      <c r="C551" t="s">
        <v>2282</v>
      </c>
      <c r="D551" t="s">
        <v>1703</v>
      </c>
      <c r="E551" t="s">
        <v>514</v>
      </c>
      <c r="F551">
        <v>100</v>
      </c>
      <c r="G551" t="s">
        <v>499</v>
      </c>
      <c r="H551" t="s">
        <v>530</v>
      </c>
      <c r="I551" t="s">
        <v>2282</v>
      </c>
      <c r="J551" s="1" t="s">
        <v>500</v>
      </c>
      <c r="K551">
        <v>45</v>
      </c>
    </row>
    <row r="552" spans="1:11" ht="43.2" x14ac:dyDescent="0.3">
      <c r="A552">
        <v>154790</v>
      </c>
      <c r="B552" t="s">
        <v>1701</v>
      </c>
      <c r="C552" t="s">
        <v>2282</v>
      </c>
      <c r="D552" t="s">
        <v>1703</v>
      </c>
      <c r="E552" t="s">
        <v>514</v>
      </c>
      <c r="F552">
        <v>100</v>
      </c>
      <c r="G552" t="s">
        <v>33</v>
      </c>
      <c r="H552" t="s">
        <v>530</v>
      </c>
      <c r="I552" t="s">
        <v>2282</v>
      </c>
      <c r="J552" s="1" t="s">
        <v>1921</v>
      </c>
      <c r="K552">
        <v>90</v>
      </c>
    </row>
    <row r="553" spans="1:11" ht="43.2" x14ac:dyDescent="0.3">
      <c r="A553">
        <v>154791</v>
      </c>
      <c r="B553" t="s">
        <v>1701</v>
      </c>
      <c r="C553" t="s">
        <v>2282</v>
      </c>
      <c r="D553" t="s">
        <v>1703</v>
      </c>
      <c r="E553" t="s">
        <v>514</v>
      </c>
      <c r="F553">
        <v>100</v>
      </c>
      <c r="G553" t="s">
        <v>787</v>
      </c>
      <c r="H553" t="s">
        <v>530</v>
      </c>
      <c r="I553" t="s">
        <v>2282</v>
      </c>
      <c r="J553" s="1" t="s">
        <v>1920</v>
      </c>
      <c r="K553">
        <v>45</v>
      </c>
    </row>
    <row r="554" spans="1:11" ht="43.2" x14ac:dyDescent="0.3">
      <c r="A554">
        <v>154792</v>
      </c>
      <c r="B554" t="s">
        <v>1705</v>
      </c>
      <c r="C554" t="s">
        <v>2282</v>
      </c>
      <c r="D554" t="s">
        <v>1703</v>
      </c>
      <c r="E554" t="s">
        <v>514</v>
      </c>
      <c r="F554">
        <v>100</v>
      </c>
      <c r="G554" t="s">
        <v>1624</v>
      </c>
      <c r="H554" t="s">
        <v>530</v>
      </c>
      <c r="I554" t="s">
        <v>2282</v>
      </c>
      <c r="J554" s="1" t="s">
        <v>498</v>
      </c>
      <c r="K554">
        <v>45</v>
      </c>
    </row>
    <row r="555" spans="1:11" x14ac:dyDescent="0.3">
      <c r="A555">
        <v>155002</v>
      </c>
      <c r="B555" t="s">
        <v>1701</v>
      </c>
      <c r="C555" t="s">
        <v>2282</v>
      </c>
      <c r="D555" t="s">
        <v>1703</v>
      </c>
      <c r="E555" t="s">
        <v>514</v>
      </c>
      <c r="F555">
        <v>100</v>
      </c>
      <c r="G555" t="s">
        <v>659</v>
      </c>
      <c r="H555" t="s">
        <v>530</v>
      </c>
      <c r="I555" t="s">
        <v>2282</v>
      </c>
      <c r="K555">
        <v>45</v>
      </c>
    </row>
    <row r="556" spans="1:11" x14ac:dyDescent="0.3">
      <c r="A556">
        <v>155004</v>
      </c>
      <c r="B556" t="s">
        <v>1701</v>
      </c>
      <c r="C556" t="s">
        <v>2282</v>
      </c>
      <c r="D556" t="s">
        <v>1703</v>
      </c>
      <c r="E556" t="s">
        <v>514</v>
      </c>
      <c r="F556">
        <v>100</v>
      </c>
      <c r="G556" t="s">
        <v>660</v>
      </c>
      <c r="H556" t="s">
        <v>530</v>
      </c>
      <c r="I556" t="s">
        <v>2282</v>
      </c>
      <c r="K556">
        <v>45</v>
      </c>
    </row>
    <row r="557" spans="1:11" x14ac:dyDescent="0.3">
      <c r="A557">
        <v>155010</v>
      </c>
      <c r="B557" t="s">
        <v>1701</v>
      </c>
      <c r="C557" t="s">
        <v>2282</v>
      </c>
      <c r="D557" t="s">
        <v>1703</v>
      </c>
      <c r="E557" t="s">
        <v>514</v>
      </c>
      <c r="F557">
        <v>100</v>
      </c>
      <c r="G557" t="s">
        <v>661</v>
      </c>
      <c r="H557" t="s">
        <v>530</v>
      </c>
      <c r="I557" t="s">
        <v>2282</v>
      </c>
      <c r="K557">
        <v>45</v>
      </c>
    </row>
    <row r="558" spans="1:11" ht="43.2" x14ac:dyDescent="0.3">
      <c r="A558">
        <v>155015</v>
      </c>
      <c r="B558" t="s">
        <v>1701</v>
      </c>
      <c r="C558" t="s">
        <v>2282</v>
      </c>
      <c r="D558" t="s">
        <v>1703</v>
      </c>
      <c r="E558" t="s">
        <v>514</v>
      </c>
      <c r="F558">
        <v>100</v>
      </c>
      <c r="G558" t="s">
        <v>1504</v>
      </c>
      <c r="H558" t="s">
        <v>530</v>
      </c>
      <c r="I558" t="s">
        <v>2282</v>
      </c>
      <c r="J558" s="1" t="s">
        <v>217</v>
      </c>
      <c r="K558">
        <v>45</v>
      </c>
    </row>
    <row r="559" spans="1:11" x14ac:dyDescent="0.3">
      <c r="A559">
        <v>155016</v>
      </c>
      <c r="B559" t="s">
        <v>1701</v>
      </c>
      <c r="C559" t="s">
        <v>2282</v>
      </c>
      <c r="D559" t="s">
        <v>1703</v>
      </c>
      <c r="E559" t="s">
        <v>514</v>
      </c>
      <c r="F559">
        <v>100</v>
      </c>
      <c r="G559" t="s">
        <v>662</v>
      </c>
      <c r="H559" t="s">
        <v>530</v>
      </c>
      <c r="I559" t="s">
        <v>2282</v>
      </c>
      <c r="K559">
        <v>45</v>
      </c>
    </row>
    <row r="560" spans="1:11" x14ac:dyDescent="0.3">
      <c r="A560">
        <v>155018</v>
      </c>
      <c r="B560" t="s">
        <v>1701</v>
      </c>
      <c r="C560" t="s">
        <v>2282</v>
      </c>
      <c r="D560" t="s">
        <v>1703</v>
      </c>
      <c r="E560" t="s">
        <v>514</v>
      </c>
      <c r="F560">
        <v>100</v>
      </c>
      <c r="G560" t="s">
        <v>663</v>
      </c>
      <c r="H560" t="s">
        <v>530</v>
      </c>
      <c r="I560" t="s">
        <v>2282</v>
      </c>
      <c r="K560">
        <v>45</v>
      </c>
    </row>
    <row r="561" spans="1:11" ht="43.2" x14ac:dyDescent="0.3">
      <c r="A561">
        <v>155020</v>
      </c>
      <c r="B561" t="s">
        <v>1701</v>
      </c>
      <c r="C561" t="s">
        <v>2282</v>
      </c>
      <c r="D561" t="s">
        <v>1703</v>
      </c>
      <c r="E561" t="s">
        <v>514</v>
      </c>
      <c r="F561">
        <v>100</v>
      </c>
      <c r="G561" t="s">
        <v>1505</v>
      </c>
      <c r="H561" t="s">
        <v>530</v>
      </c>
      <c r="I561" t="s">
        <v>2282</v>
      </c>
      <c r="J561" s="1" t="s">
        <v>217</v>
      </c>
      <c r="K561">
        <v>45</v>
      </c>
    </row>
    <row r="562" spans="1:11" x14ac:dyDescent="0.3">
      <c r="A562">
        <v>155021</v>
      </c>
      <c r="B562" t="s">
        <v>1701</v>
      </c>
      <c r="C562" t="s">
        <v>2282</v>
      </c>
      <c r="D562" t="s">
        <v>1703</v>
      </c>
      <c r="E562" t="s">
        <v>514</v>
      </c>
      <c r="F562">
        <v>100</v>
      </c>
      <c r="G562" t="s">
        <v>2093</v>
      </c>
      <c r="H562" t="s">
        <v>530</v>
      </c>
      <c r="I562" t="s">
        <v>2282</v>
      </c>
      <c r="J562" s="1" t="s">
        <v>2094</v>
      </c>
      <c r="K562">
        <v>45</v>
      </c>
    </row>
    <row r="563" spans="1:11" ht="57.6" x14ac:dyDescent="0.3">
      <c r="A563">
        <v>155022</v>
      </c>
      <c r="B563" t="s">
        <v>1705</v>
      </c>
      <c r="C563" t="s">
        <v>2282</v>
      </c>
      <c r="D563" t="s">
        <v>1703</v>
      </c>
      <c r="E563" t="s">
        <v>514</v>
      </c>
      <c r="F563">
        <v>100</v>
      </c>
      <c r="G563" t="s">
        <v>1919</v>
      </c>
      <c r="H563" t="s">
        <v>530</v>
      </c>
      <c r="I563" t="s">
        <v>2282</v>
      </c>
      <c r="J563" s="1" t="s">
        <v>1918</v>
      </c>
      <c r="K563">
        <v>45</v>
      </c>
    </row>
    <row r="564" spans="1:11" ht="43.2" x14ac:dyDescent="0.3">
      <c r="A564">
        <v>155027</v>
      </c>
      <c r="B564" t="s">
        <v>1701</v>
      </c>
      <c r="C564" t="s">
        <v>2282</v>
      </c>
      <c r="D564" t="s">
        <v>1703</v>
      </c>
      <c r="E564" t="s">
        <v>514</v>
      </c>
      <c r="F564">
        <v>100</v>
      </c>
      <c r="G564" t="s">
        <v>1506</v>
      </c>
      <c r="H564" t="s">
        <v>530</v>
      </c>
      <c r="I564" t="s">
        <v>2282</v>
      </c>
      <c r="J564" s="1" t="s">
        <v>217</v>
      </c>
      <c r="K564">
        <v>45</v>
      </c>
    </row>
    <row r="565" spans="1:11" ht="43.2" x14ac:dyDescent="0.3">
      <c r="A565">
        <v>155032</v>
      </c>
      <c r="B565" t="s">
        <v>1701</v>
      </c>
      <c r="C565" t="s">
        <v>2282</v>
      </c>
      <c r="D565" t="s">
        <v>1703</v>
      </c>
      <c r="E565" t="s">
        <v>514</v>
      </c>
      <c r="F565">
        <v>100</v>
      </c>
      <c r="G565" t="s">
        <v>1438</v>
      </c>
      <c r="H565" t="s">
        <v>530</v>
      </c>
      <c r="I565" t="s">
        <v>2282</v>
      </c>
      <c r="J565" s="1" t="s">
        <v>1917</v>
      </c>
      <c r="K565">
        <v>60</v>
      </c>
    </row>
    <row r="566" spans="1:11" ht="43.2" x14ac:dyDescent="0.3">
      <c r="A566">
        <v>155036</v>
      </c>
      <c r="B566" t="s">
        <v>1701</v>
      </c>
      <c r="C566" t="s">
        <v>2282</v>
      </c>
      <c r="D566" t="s">
        <v>1703</v>
      </c>
      <c r="E566" t="s">
        <v>514</v>
      </c>
      <c r="F566">
        <v>100</v>
      </c>
      <c r="G566" t="s">
        <v>1583</v>
      </c>
      <c r="H566" t="s">
        <v>530</v>
      </c>
      <c r="I566" t="s">
        <v>2282</v>
      </c>
      <c r="J566" s="1" t="s">
        <v>290</v>
      </c>
      <c r="K566">
        <v>45</v>
      </c>
    </row>
    <row r="567" spans="1:11" x14ac:dyDescent="0.3">
      <c r="A567">
        <v>155037</v>
      </c>
      <c r="B567" t="s">
        <v>1701</v>
      </c>
      <c r="C567" t="s">
        <v>2282</v>
      </c>
      <c r="D567" t="s">
        <v>1703</v>
      </c>
      <c r="E567" t="s">
        <v>514</v>
      </c>
      <c r="F567">
        <v>100</v>
      </c>
      <c r="G567" t="s">
        <v>664</v>
      </c>
      <c r="H567" t="s">
        <v>530</v>
      </c>
      <c r="I567" t="s">
        <v>2282</v>
      </c>
      <c r="K567">
        <v>45</v>
      </c>
    </row>
    <row r="568" spans="1:11" x14ac:dyDescent="0.3">
      <c r="A568">
        <v>155042</v>
      </c>
      <c r="B568" t="s">
        <v>1701</v>
      </c>
      <c r="C568" t="s">
        <v>2282</v>
      </c>
      <c r="D568" t="s">
        <v>1703</v>
      </c>
      <c r="E568" t="s">
        <v>514</v>
      </c>
      <c r="F568">
        <v>100</v>
      </c>
      <c r="G568" t="s">
        <v>665</v>
      </c>
      <c r="H568" t="s">
        <v>530</v>
      </c>
      <c r="I568" t="s">
        <v>2282</v>
      </c>
      <c r="K568">
        <v>45</v>
      </c>
    </row>
    <row r="569" spans="1:11" ht="57.6" x14ac:dyDescent="0.3">
      <c r="A569">
        <v>155043</v>
      </c>
      <c r="B569" t="s">
        <v>1701</v>
      </c>
      <c r="C569" t="s">
        <v>2282</v>
      </c>
      <c r="D569" t="s">
        <v>1703</v>
      </c>
      <c r="E569" t="s">
        <v>514</v>
      </c>
      <c r="F569">
        <v>100</v>
      </c>
      <c r="G569" t="s">
        <v>1434</v>
      </c>
      <c r="H569" t="s">
        <v>530</v>
      </c>
      <c r="I569" t="s">
        <v>2282</v>
      </c>
      <c r="J569" s="1" t="s">
        <v>1916</v>
      </c>
      <c r="K569">
        <v>45</v>
      </c>
    </row>
    <row r="570" spans="1:11" ht="43.2" x14ac:dyDescent="0.3">
      <c r="A570">
        <v>155050</v>
      </c>
      <c r="B570" t="s">
        <v>1701</v>
      </c>
      <c r="C570" t="s">
        <v>2282</v>
      </c>
      <c r="D570" t="s">
        <v>1703</v>
      </c>
      <c r="E570" t="s">
        <v>514</v>
      </c>
      <c r="F570">
        <v>100</v>
      </c>
      <c r="G570" t="s">
        <v>1</v>
      </c>
      <c r="H570" t="s">
        <v>530</v>
      </c>
      <c r="I570" t="s">
        <v>2282</v>
      </c>
      <c r="J570" s="1" t="s">
        <v>217</v>
      </c>
      <c r="K570">
        <v>45</v>
      </c>
    </row>
    <row r="571" spans="1:11" x14ac:dyDescent="0.3">
      <c r="A571">
        <v>155066</v>
      </c>
      <c r="B571" t="s">
        <v>1701</v>
      </c>
      <c r="C571" t="s">
        <v>2282</v>
      </c>
      <c r="D571" t="s">
        <v>1703</v>
      </c>
      <c r="E571" t="s">
        <v>514</v>
      </c>
      <c r="F571">
        <v>100</v>
      </c>
      <c r="G571" t="s">
        <v>1146</v>
      </c>
      <c r="H571" t="s">
        <v>530</v>
      </c>
      <c r="I571" t="s">
        <v>2282</v>
      </c>
      <c r="J571" s="1" t="s">
        <v>291</v>
      </c>
      <c r="K571">
        <v>90</v>
      </c>
    </row>
    <row r="572" spans="1:11" x14ac:dyDescent="0.3">
      <c r="A572">
        <v>155070</v>
      </c>
      <c r="B572" t="s">
        <v>1701</v>
      </c>
      <c r="C572" t="s">
        <v>2282</v>
      </c>
      <c r="D572" t="s">
        <v>1703</v>
      </c>
      <c r="E572" t="s">
        <v>514</v>
      </c>
      <c r="F572">
        <v>100</v>
      </c>
      <c r="G572" t="s">
        <v>590</v>
      </c>
      <c r="H572" t="s">
        <v>530</v>
      </c>
      <c r="I572" t="s">
        <v>2282</v>
      </c>
      <c r="K572" t="s">
        <v>2031</v>
      </c>
    </row>
    <row r="573" spans="1:11" ht="43.2" x14ac:dyDescent="0.3">
      <c r="A573">
        <v>155072</v>
      </c>
      <c r="B573" t="s">
        <v>1701</v>
      </c>
      <c r="C573" t="s">
        <v>2282</v>
      </c>
      <c r="D573" t="s">
        <v>1703</v>
      </c>
      <c r="E573" t="s">
        <v>514</v>
      </c>
      <c r="F573">
        <v>100</v>
      </c>
      <c r="G573" t="s">
        <v>1507</v>
      </c>
      <c r="H573" t="s">
        <v>530</v>
      </c>
      <c r="I573" t="s">
        <v>2282</v>
      </c>
      <c r="J573" s="1" t="s">
        <v>217</v>
      </c>
      <c r="K573">
        <v>45</v>
      </c>
    </row>
    <row r="574" spans="1:11" ht="100.8" x14ac:dyDescent="0.3">
      <c r="A574">
        <v>155073</v>
      </c>
      <c r="B574" t="s">
        <v>1705</v>
      </c>
      <c r="C574" t="s">
        <v>2282</v>
      </c>
      <c r="D574" t="s">
        <v>1703</v>
      </c>
      <c r="E574" t="s">
        <v>514</v>
      </c>
      <c r="F574">
        <v>100</v>
      </c>
      <c r="G574" t="s">
        <v>1915</v>
      </c>
      <c r="H574" t="s">
        <v>530</v>
      </c>
      <c r="I574" t="s">
        <v>2282</v>
      </c>
      <c r="J574" s="1" t="s">
        <v>1914</v>
      </c>
      <c r="K574">
        <v>45</v>
      </c>
    </row>
    <row r="575" spans="1:11" ht="57.6" x14ac:dyDescent="0.3">
      <c r="A575">
        <v>155075</v>
      </c>
      <c r="B575" t="s">
        <v>1705</v>
      </c>
      <c r="C575" t="s">
        <v>2282</v>
      </c>
      <c r="D575" t="s">
        <v>1703</v>
      </c>
      <c r="E575" t="s">
        <v>514</v>
      </c>
      <c r="F575">
        <v>100</v>
      </c>
      <c r="G575" t="s">
        <v>2095</v>
      </c>
      <c r="H575" t="s">
        <v>530</v>
      </c>
      <c r="I575" t="s">
        <v>2282</v>
      </c>
      <c r="J575" s="1" t="s">
        <v>2096</v>
      </c>
      <c r="K575">
        <v>45</v>
      </c>
    </row>
    <row r="576" spans="1:11" ht="57.6" x14ac:dyDescent="0.3">
      <c r="A576">
        <v>155076</v>
      </c>
      <c r="B576" t="s">
        <v>1705</v>
      </c>
      <c r="C576" t="s">
        <v>2282</v>
      </c>
      <c r="D576" t="s">
        <v>1703</v>
      </c>
      <c r="E576" t="s">
        <v>514</v>
      </c>
      <c r="F576">
        <v>100</v>
      </c>
      <c r="G576" t="s">
        <v>1629</v>
      </c>
      <c r="H576" t="s">
        <v>530</v>
      </c>
      <c r="I576" t="s">
        <v>2282</v>
      </c>
      <c r="J576" s="1" t="s">
        <v>473</v>
      </c>
      <c r="K576">
        <v>45</v>
      </c>
    </row>
    <row r="577" spans="1:11" ht="43.2" x14ac:dyDescent="0.3">
      <c r="A577">
        <v>155078</v>
      </c>
      <c r="B577" t="s">
        <v>1701</v>
      </c>
      <c r="C577" t="s">
        <v>2282</v>
      </c>
      <c r="D577" t="s">
        <v>1703</v>
      </c>
      <c r="E577" t="s">
        <v>514</v>
      </c>
      <c r="F577">
        <v>100</v>
      </c>
      <c r="G577" t="s">
        <v>1508</v>
      </c>
      <c r="H577" t="s">
        <v>530</v>
      </c>
      <c r="I577" t="s">
        <v>2282</v>
      </c>
      <c r="J577" s="1" t="s">
        <v>217</v>
      </c>
      <c r="K577">
        <v>45</v>
      </c>
    </row>
    <row r="578" spans="1:11" ht="43.2" x14ac:dyDescent="0.3">
      <c r="A578">
        <v>155080</v>
      </c>
      <c r="B578" t="s">
        <v>1701</v>
      </c>
      <c r="C578" t="s">
        <v>2282</v>
      </c>
      <c r="D578" t="s">
        <v>1703</v>
      </c>
      <c r="E578" t="s">
        <v>514</v>
      </c>
      <c r="F578">
        <v>100</v>
      </c>
      <c r="G578" t="s">
        <v>1541</v>
      </c>
      <c r="H578" t="s">
        <v>530</v>
      </c>
      <c r="I578" t="s">
        <v>2282</v>
      </c>
      <c r="J578" s="1" t="s">
        <v>1913</v>
      </c>
      <c r="K578">
        <v>45</v>
      </c>
    </row>
    <row r="579" spans="1:11" x14ac:dyDescent="0.3">
      <c r="A579">
        <v>155081</v>
      </c>
      <c r="B579" t="s">
        <v>1701</v>
      </c>
      <c r="C579" t="s">
        <v>2282</v>
      </c>
      <c r="D579" t="s">
        <v>1703</v>
      </c>
      <c r="E579" t="s">
        <v>514</v>
      </c>
      <c r="F579">
        <v>100</v>
      </c>
      <c r="G579" t="s">
        <v>1103</v>
      </c>
      <c r="H579" t="s">
        <v>530</v>
      </c>
      <c r="I579" t="s">
        <v>2282</v>
      </c>
      <c r="J579" s="1" t="s">
        <v>292</v>
      </c>
      <c r="K579">
        <v>45</v>
      </c>
    </row>
    <row r="580" spans="1:11" ht="43.2" x14ac:dyDescent="0.3">
      <c r="A580">
        <v>155115</v>
      </c>
      <c r="B580" t="s">
        <v>1701</v>
      </c>
      <c r="C580" t="s">
        <v>2282</v>
      </c>
      <c r="D580" t="s">
        <v>1703</v>
      </c>
      <c r="E580" t="s">
        <v>514</v>
      </c>
      <c r="F580">
        <v>100</v>
      </c>
      <c r="G580" t="s">
        <v>803</v>
      </c>
      <c r="H580" t="s">
        <v>530</v>
      </c>
      <c r="I580" t="s">
        <v>2282</v>
      </c>
      <c r="J580" s="1" t="s">
        <v>293</v>
      </c>
      <c r="K580">
        <v>60</v>
      </c>
    </row>
    <row r="581" spans="1:11" ht="43.2" x14ac:dyDescent="0.3">
      <c r="A581">
        <v>155119</v>
      </c>
      <c r="B581" t="s">
        <v>1701</v>
      </c>
      <c r="C581" t="s">
        <v>2282</v>
      </c>
      <c r="D581" t="s">
        <v>1703</v>
      </c>
      <c r="E581" t="s">
        <v>514</v>
      </c>
      <c r="F581">
        <v>100</v>
      </c>
      <c r="G581" t="s">
        <v>294</v>
      </c>
      <c r="H581" t="s">
        <v>530</v>
      </c>
      <c r="I581" t="s">
        <v>2282</v>
      </c>
      <c r="J581" s="1" t="s">
        <v>217</v>
      </c>
      <c r="K581">
        <v>45</v>
      </c>
    </row>
    <row r="582" spans="1:11" ht="28.8" x14ac:dyDescent="0.3">
      <c r="A582">
        <v>155129</v>
      </c>
      <c r="B582" t="s">
        <v>1701</v>
      </c>
      <c r="C582" t="s">
        <v>2282</v>
      </c>
      <c r="D582" t="s">
        <v>1703</v>
      </c>
      <c r="E582" t="s">
        <v>514</v>
      </c>
      <c r="F582">
        <v>100</v>
      </c>
      <c r="G582" t="s">
        <v>929</v>
      </c>
      <c r="H582" t="s">
        <v>530</v>
      </c>
      <c r="I582" t="s">
        <v>2282</v>
      </c>
      <c r="J582" s="1" t="s">
        <v>295</v>
      </c>
      <c r="K582">
        <v>45</v>
      </c>
    </row>
    <row r="583" spans="1:11" ht="43.2" x14ac:dyDescent="0.3">
      <c r="A583">
        <v>155131</v>
      </c>
      <c r="B583" t="s">
        <v>1701</v>
      </c>
      <c r="C583" t="s">
        <v>2282</v>
      </c>
      <c r="D583" t="s">
        <v>1703</v>
      </c>
      <c r="E583" t="s">
        <v>514</v>
      </c>
      <c r="F583">
        <v>100</v>
      </c>
      <c r="G583" t="s">
        <v>760</v>
      </c>
      <c r="H583" t="s">
        <v>530</v>
      </c>
      <c r="I583" t="s">
        <v>2282</v>
      </c>
      <c r="J583" s="1" t="s">
        <v>296</v>
      </c>
      <c r="K583">
        <v>45</v>
      </c>
    </row>
    <row r="584" spans="1:11" ht="43.2" x14ac:dyDescent="0.3">
      <c r="A584">
        <v>155141</v>
      </c>
      <c r="B584" t="s">
        <v>1701</v>
      </c>
      <c r="C584" t="s">
        <v>2282</v>
      </c>
      <c r="D584" t="s">
        <v>1703</v>
      </c>
      <c r="E584" t="s">
        <v>514</v>
      </c>
      <c r="F584">
        <v>100</v>
      </c>
      <c r="G584" t="s">
        <v>1467</v>
      </c>
      <c r="H584" t="s">
        <v>530</v>
      </c>
      <c r="I584" t="s">
        <v>2282</v>
      </c>
      <c r="J584" s="1" t="s">
        <v>217</v>
      </c>
      <c r="K584">
        <v>90</v>
      </c>
    </row>
    <row r="585" spans="1:11" ht="43.2" x14ac:dyDescent="0.3">
      <c r="A585">
        <v>155170</v>
      </c>
      <c r="B585" t="s">
        <v>1701</v>
      </c>
      <c r="C585" t="s">
        <v>2282</v>
      </c>
      <c r="D585" t="s">
        <v>1703</v>
      </c>
      <c r="E585" t="s">
        <v>514</v>
      </c>
      <c r="F585">
        <v>100</v>
      </c>
      <c r="G585" t="s">
        <v>666</v>
      </c>
      <c r="H585" t="s">
        <v>530</v>
      </c>
      <c r="I585" t="s">
        <v>2282</v>
      </c>
      <c r="J585" s="1" t="s">
        <v>217</v>
      </c>
      <c r="K585">
        <v>45</v>
      </c>
    </row>
    <row r="586" spans="1:11" ht="43.2" x14ac:dyDescent="0.3">
      <c r="A586">
        <v>155171</v>
      </c>
      <c r="B586" t="s">
        <v>1701</v>
      </c>
      <c r="C586" t="s">
        <v>2282</v>
      </c>
      <c r="D586" t="s">
        <v>1703</v>
      </c>
      <c r="E586" t="s">
        <v>514</v>
      </c>
      <c r="F586">
        <v>100</v>
      </c>
      <c r="G586" t="s">
        <v>1485</v>
      </c>
      <c r="H586" t="s">
        <v>530</v>
      </c>
      <c r="I586" t="s">
        <v>2282</v>
      </c>
      <c r="J586" s="1" t="s">
        <v>217</v>
      </c>
      <c r="K586">
        <v>60</v>
      </c>
    </row>
    <row r="587" spans="1:11" x14ac:dyDescent="0.3">
      <c r="A587">
        <v>155172</v>
      </c>
      <c r="B587" t="s">
        <v>1701</v>
      </c>
      <c r="C587" t="s">
        <v>2282</v>
      </c>
      <c r="D587" t="s">
        <v>1703</v>
      </c>
      <c r="E587" t="s">
        <v>514</v>
      </c>
      <c r="F587">
        <v>100</v>
      </c>
      <c r="G587" t="s">
        <v>2097</v>
      </c>
      <c r="H587" t="s">
        <v>530</v>
      </c>
      <c r="I587" t="s">
        <v>2282</v>
      </c>
      <c r="J587" s="1" t="s">
        <v>2098</v>
      </c>
      <c r="K587">
        <v>45</v>
      </c>
    </row>
    <row r="588" spans="1:11" ht="43.2" x14ac:dyDescent="0.3">
      <c r="A588">
        <v>155174</v>
      </c>
      <c r="B588" t="s">
        <v>1701</v>
      </c>
      <c r="C588" t="s">
        <v>2282</v>
      </c>
      <c r="D588" t="s">
        <v>1703</v>
      </c>
      <c r="E588" t="s">
        <v>514</v>
      </c>
      <c r="F588">
        <v>100</v>
      </c>
      <c r="G588" t="s">
        <v>297</v>
      </c>
      <c r="H588" t="s">
        <v>530</v>
      </c>
      <c r="I588" t="s">
        <v>2282</v>
      </c>
      <c r="J588" s="1" t="s">
        <v>217</v>
      </c>
      <c r="K588">
        <v>90</v>
      </c>
    </row>
    <row r="589" spans="1:11" ht="43.2" x14ac:dyDescent="0.3">
      <c r="A589">
        <v>155181</v>
      </c>
      <c r="B589" t="s">
        <v>1705</v>
      </c>
      <c r="C589" t="s">
        <v>2282</v>
      </c>
      <c r="D589" t="s">
        <v>1703</v>
      </c>
      <c r="E589" t="s">
        <v>514</v>
      </c>
      <c r="F589">
        <v>100</v>
      </c>
      <c r="G589" t="s">
        <v>1912</v>
      </c>
      <c r="H589" t="s">
        <v>530</v>
      </c>
      <c r="I589" t="s">
        <v>2282</v>
      </c>
      <c r="J589" s="1" t="s">
        <v>1911</v>
      </c>
      <c r="K589">
        <v>45</v>
      </c>
    </row>
    <row r="590" spans="1:11" x14ac:dyDescent="0.3">
      <c r="A590">
        <v>155182</v>
      </c>
      <c r="B590" t="s">
        <v>1701</v>
      </c>
      <c r="C590" t="s">
        <v>2282</v>
      </c>
      <c r="D590" t="s">
        <v>1703</v>
      </c>
      <c r="E590" t="s">
        <v>514</v>
      </c>
      <c r="F590">
        <v>100</v>
      </c>
      <c r="G590" t="s">
        <v>667</v>
      </c>
      <c r="H590" t="s">
        <v>530</v>
      </c>
      <c r="I590" t="s">
        <v>2282</v>
      </c>
      <c r="K590">
        <v>45</v>
      </c>
    </row>
    <row r="591" spans="1:11" ht="43.2" x14ac:dyDescent="0.3">
      <c r="A591">
        <v>155189</v>
      </c>
      <c r="B591" t="s">
        <v>1701</v>
      </c>
      <c r="C591" t="s">
        <v>2282</v>
      </c>
      <c r="D591" t="s">
        <v>1703</v>
      </c>
      <c r="E591" t="s">
        <v>514</v>
      </c>
      <c r="F591">
        <v>100</v>
      </c>
      <c r="G591" t="s">
        <v>1468</v>
      </c>
      <c r="H591" t="s">
        <v>530</v>
      </c>
      <c r="I591" t="s">
        <v>2282</v>
      </c>
      <c r="J591" s="1" t="s">
        <v>217</v>
      </c>
      <c r="K591">
        <v>90</v>
      </c>
    </row>
    <row r="592" spans="1:11" ht="57.6" x14ac:dyDescent="0.3">
      <c r="A592">
        <v>155190</v>
      </c>
      <c r="B592" t="s">
        <v>1701</v>
      </c>
      <c r="C592" t="s">
        <v>2282</v>
      </c>
      <c r="D592" t="s">
        <v>1703</v>
      </c>
      <c r="E592" t="s">
        <v>514</v>
      </c>
      <c r="F592">
        <v>100</v>
      </c>
      <c r="G592" t="s">
        <v>1436</v>
      </c>
      <c r="H592" t="s">
        <v>530</v>
      </c>
      <c r="I592" t="s">
        <v>2282</v>
      </c>
      <c r="J592" s="1" t="s">
        <v>1910</v>
      </c>
      <c r="K592">
        <v>45</v>
      </c>
    </row>
    <row r="593" spans="1:11" ht="43.2" x14ac:dyDescent="0.3">
      <c r="A593">
        <v>155191</v>
      </c>
      <c r="B593" t="s">
        <v>1701</v>
      </c>
      <c r="C593" t="s">
        <v>2282</v>
      </c>
      <c r="D593" t="s">
        <v>1703</v>
      </c>
      <c r="E593" t="s">
        <v>514</v>
      </c>
      <c r="F593">
        <v>100</v>
      </c>
      <c r="G593" t="s">
        <v>1436</v>
      </c>
      <c r="H593" t="s">
        <v>530</v>
      </c>
      <c r="I593" t="s">
        <v>2282</v>
      </c>
      <c r="J593" s="1" t="s">
        <v>217</v>
      </c>
      <c r="K593">
        <v>45</v>
      </c>
    </row>
    <row r="594" spans="1:11" ht="28.8" x14ac:dyDescent="0.3">
      <c r="A594">
        <v>155195</v>
      </c>
      <c r="B594" t="s">
        <v>1701</v>
      </c>
      <c r="C594" t="s">
        <v>2282</v>
      </c>
      <c r="D594" t="s">
        <v>1703</v>
      </c>
      <c r="E594" t="s">
        <v>514</v>
      </c>
      <c r="F594">
        <v>100</v>
      </c>
      <c r="G594" t="s">
        <v>29</v>
      </c>
      <c r="H594" t="s">
        <v>530</v>
      </c>
      <c r="I594" t="s">
        <v>2282</v>
      </c>
      <c r="J594" s="1" t="s">
        <v>1909</v>
      </c>
      <c r="K594">
        <v>45</v>
      </c>
    </row>
    <row r="595" spans="1:11" ht="43.2" x14ac:dyDescent="0.3">
      <c r="A595">
        <v>155196</v>
      </c>
      <c r="B595" t="s">
        <v>1705</v>
      </c>
      <c r="C595" t="s">
        <v>2282</v>
      </c>
      <c r="D595" t="s">
        <v>1703</v>
      </c>
      <c r="E595" t="s">
        <v>514</v>
      </c>
      <c r="F595">
        <v>100</v>
      </c>
      <c r="G595" t="s">
        <v>29</v>
      </c>
      <c r="H595" t="s">
        <v>530</v>
      </c>
      <c r="I595" t="s">
        <v>2282</v>
      </c>
      <c r="J595" s="1" t="s">
        <v>2099</v>
      </c>
      <c r="K595">
        <v>45</v>
      </c>
    </row>
    <row r="596" spans="1:11" ht="100.8" x14ac:dyDescent="0.3">
      <c r="A596">
        <v>155197</v>
      </c>
      <c r="B596" t="s">
        <v>1705</v>
      </c>
      <c r="C596" t="s">
        <v>2282</v>
      </c>
      <c r="D596" t="s">
        <v>1703</v>
      </c>
      <c r="E596" t="s">
        <v>514</v>
      </c>
      <c r="F596">
        <v>100</v>
      </c>
      <c r="G596" t="s">
        <v>458</v>
      </c>
      <c r="H596" t="s">
        <v>530</v>
      </c>
      <c r="I596" t="s">
        <v>2282</v>
      </c>
      <c r="J596" s="1" t="s">
        <v>459</v>
      </c>
      <c r="K596">
        <v>45</v>
      </c>
    </row>
    <row r="597" spans="1:11" ht="57.6" x14ac:dyDescent="0.3">
      <c r="A597">
        <v>155200</v>
      </c>
      <c r="B597" t="s">
        <v>1701</v>
      </c>
      <c r="C597" t="s">
        <v>2282</v>
      </c>
      <c r="D597" t="s">
        <v>1703</v>
      </c>
      <c r="E597" t="s">
        <v>514</v>
      </c>
      <c r="F597">
        <v>100</v>
      </c>
      <c r="G597" t="s">
        <v>298</v>
      </c>
      <c r="H597" t="s">
        <v>530</v>
      </c>
      <c r="I597" t="s">
        <v>2282</v>
      </c>
      <c r="J597" s="1" t="s">
        <v>1908</v>
      </c>
      <c r="K597">
        <v>45</v>
      </c>
    </row>
    <row r="598" spans="1:11" ht="115.2" x14ac:dyDescent="0.3">
      <c r="A598">
        <v>155201</v>
      </c>
      <c r="B598" t="s">
        <v>1701</v>
      </c>
      <c r="C598" t="s">
        <v>2282</v>
      </c>
      <c r="D598" t="s">
        <v>1703</v>
      </c>
      <c r="E598" t="s">
        <v>514</v>
      </c>
      <c r="F598">
        <v>100</v>
      </c>
      <c r="G598" t="s">
        <v>299</v>
      </c>
      <c r="H598" t="s">
        <v>530</v>
      </c>
      <c r="I598" t="s">
        <v>2282</v>
      </c>
      <c r="J598" s="1" t="s">
        <v>1907</v>
      </c>
      <c r="K598">
        <v>45</v>
      </c>
    </row>
    <row r="599" spans="1:11" x14ac:dyDescent="0.3">
      <c r="A599">
        <v>155202</v>
      </c>
      <c r="B599" t="s">
        <v>1701</v>
      </c>
      <c r="C599" t="s">
        <v>2282</v>
      </c>
      <c r="D599" t="s">
        <v>1703</v>
      </c>
      <c r="E599" t="s">
        <v>514</v>
      </c>
      <c r="F599">
        <v>100</v>
      </c>
      <c r="G599" t="s">
        <v>300</v>
      </c>
      <c r="H599" t="s">
        <v>530</v>
      </c>
      <c r="I599" t="s">
        <v>2282</v>
      </c>
      <c r="J599" s="1" t="s">
        <v>301</v>
      </c>
      <c r="K599">
        <v>45</v>
      </c>
    </row>
    <row r="600" spans="1:11" ht="28.8" x14ac:dyDescent="0.3">
      <c r="A600">
        <v>155210</v>
      </c>
      <c r="B600" t="s">
        <v>1701</v>
      </c>
      <c r="C600" t="s">
        <v>2282</v>
      </c>
      <c r="D600" t="s">
        <v>1703</v>
      </c>
      <c r="E600" t="s">
        <v>514</v>
      </c>
      <c r="F600">
        <v>100</v>
      </c>
      <c r="G600" t="s">
        <v>1425</v>
      </c>
      <c r="H600" t="s">
        <v>530</v>
      </c>
      <c r="I600" t="s">
        <v>2282</v>
      </c>
      <c r="J600" s="1" t="s">
        <v>1906</v>
      </c>
      <c r="K600">
        <v>45</v>
      </c>
    </row>
    <row r="601" spans="1:11" x14ac:dyDescent="0.3">
      <c r="A601">
        <v>155220</v>
      </c>
      <c r="B601" t="s">
        <v>1701</v>
      </c>
      <c r="C601" t="s">
        <v>2282</v>
      </c>
      <c r="D601" t="s">
        <v>1703</v>
      </c>
      <c r="E601" t="s">
        <v>514</v>
      </c>
      <c r="F601">
        <v>100</v>
      </c>
      <c r="G601" t="s">
        <v>668</v>
      </c>
      <c r="H601" t="s">
        <v>530</v>
      </c>
      <c r="I601" t="s">
        <v>2282</v>
      </c>
      <c r="K601">
        <v>45</v>
      </c>
    </row>
    <row r="602" spans="1:11" ht="43.2" x14ac:dyDescent="0.3">
      <c r="A602">
        <v>155230</v>
      </c>
      <c r="B602" t="s">
        <v>1701</v>
      </c>
      <c r="C602" t="s">
        <v>2282</v>
      </c>
      <c r="D602" t="s">
        <v>1703</v>
      </c>
      <c r="E602" t="s">
        <v>514</v>
      </c>
      <c r="F602">
        <v>100</v>
      </c>
      <c r="G602" t="s">
        <v>1486</v>
      </c>
      <c r="H602" t="s">
        <v>530</v>
      </c>
      <c r="I602" t="s">
        <v>2282</v>
      </c>
      <c r="J602" s="1" t="s">
        <v>217</v>
      </c>
      <c r="K602">
        <v>60</v>
      </c>
    </row>
    <row r="603" spans="1:11" ht="43.2" x14ac:dyDescent="0.3">
      <c r="A603">
        <v>155350</v>
      </c>
      <c r="B603" t="s">
        <v>1701</v>
      </c>
      <c r="C603" t="s">
        <v>2282</v>
      </c>
      <c r="D603" t="s">
        <v>1703</v>
      </c>
      <c r="E603" t="s">
        <v>514</v>
      </c>
      <c r="F603">
        <v>100</v>
      </c>
      <c r="G603" t="s">
        <v>1509</v>
      </c>
      <c r="H603" t="s">
        <v>530</v>
      </c>
      <c r="I603" t="s">
        <v>2282</v>
      </c>
      <c r="J603" s="1" t="s">
        <v>217</v>
      </c>
      <c r="K603">
        <v>45</v>
      </c>
    </row>
    <row r="604" spans="1:11" ht="43.2" x14ac:dyDescent="0.3">
      <c r="A604">
        <v>155671</v>
      </c>
      <c r="B604" t="s">
        <v>1701</v>
      </c>
      <c r="C604" t="s">
        <v>2282</v>
      </c>
      <c r="D604" t="s">
        <v>1703</v>
      </c>
      <c r="E604" t="s">
        <v>514</v>
      </c>
      <c r="F604">
        <v>100</v>
      </c>
      <c r="G604" t="s">
        <v>1469</v>
      </c>
      <c r="H604" t="s">
        <v>530</v>
      </c>
      <c r="I604" t="s">
        <v>2282</v>
      </c>
      <c r="J604" s="1" t="s">
        <v>217</v>
      </c>
      <c r="K604">
        <v>90</v>
      </c>
    </row>
    <row r="605" spans="1:11" ht="57.6" x14ac:dyDescent="0.3">
      <c r="A605">
        <v>155694</v>
      </c>
      <c r="B605" t="s">
        <v>1705</v>
      </c>
      <c r="C605" t="s">
        <v>2282</v>
      </c>
      <c r="D605" t="s">
        <v>1703</v>
      </c>
      <c r="E605" t="s">
        <v>514</v>
      </c>
      <c r="F605">
        <v>100</v>
      </c>
      <c r="G605" t="s">
        <v>1622</v>
      </c>
      <c r="H605" t="s">
        <v>530</v>
      </c>
      <c r="I605" t="s">
        <v>2282</v>
      </c>
      <c r="J605" s="1" t="s">
        <v>1623</v>
      </c>
      <c r="K605">
        <v>45</v>
      </c>
    </row>
    <row r="606" spans="1:11" ht="43.2" x14ac:dyDescent="0.3">
      <c r="A606">
        <v>155696</v>
      </c>
      <c r="B606" t="s">
        <v>1705</v>
      </c>
      <c r="C606" t="s">
        <v>2282</v>
      </c>
      <c r="D606" t="s">
        <v>1703</v>
      </c>
      <c r="E606" t="s">
        <v>514</v>
      </c>
      <c r="F606">
        <v>100</v>
      </c>
      <c r="G606" t="s">
        <v>827</v>
      </c>
      <c r="H606" t="s">
        <v>530</v>
      </c>
      <c r="I606" t="s">
        <v>2282</v>
      </c>
      <c r="J606" s="1" t="s">
        <v>489</v>
      </c>
      <c r="K606">
        <v>45</v>
      </c>
    </row>
    <row r="607" spans="1:11" ht="43.2" x14ac:dyDescent="0.3">
      <c r="A607">
        <v>155697</v>
      </c>
      <c r="B607" t="s">
        <v>1705</v>
      </c>
      <c r="C607" t="s">
        <v>2282</v>
      </c>
      <c r="D607" t="s">
        <v>614</v>
      </c>
      <c r="E607" t="s">
        <v>514</v>
      </c>
      <c r="F607">
        <v>0</v>
      </c>
      <c r="G607" t="s">
        <v>828</v>
      </c>
      <c r="H607" t="s">
        <v>530</v>
      </c>
      <c r="I607" t="s">
        <v>2282</v>
      </c>
      <c r="J607" s="1" t="s">
        <v>488</v>
      </c>
      <c r="K607">
        <v>45</v>
      </c>
    </row>
    <row r="608" spans="1:11" ht="43.2" x14ac:dyDescent="0.3">
      <c r="A608">
        <v>155715</v>
      </c>
      <c r="B608" t="s">
        <v>1705</v>
      </c>
      <c r="C608" t="s">
        <v>2282</v>
      </c>
      <c r="D608" t="s">
        <v>1703</v>
      </c>
      <c r="E608" t="s">
        <v>514</v>
      </c>
      <c r="F608">
        <v>100</v>
      </c>
      <c r="G608" t="s">
        <v>1657</v>
      </c>
      <c r="H608" t="s">
        <v>530</v>
      </c>
      <c r="I608" t="s">
        <v>2282</v>
      </c>
      <c r="J608" s="1" t="s">
        <v>1658</v>
      </c>
      <c r="K608">
        <v>45</v>
      </c>
    </row>
    <row r="609" spans="1:11" ht="72" x14ac:dyDescent="0.3">
      <c r="A609">
        <v>155716</v>
      </c>
      <c r="B609" t="s">
        <v>1705</v>
      </c>
      <c r="C609" t="s">
        <v>2282</v>
      </c>
      <c r="D609" t="s">
        <v>1703</v>
      </c>
      <c r="E609" t="s">
        <v>514</v>
      </c>
      <c r="F609">
        <v>100</v>
      </c>
      <c r="G609" t="s">
        <v>1171</v>
      </c>
      <c r="H609" t="s">
        <v>530</v>
      </c>
      <c r="I609" t="s">
        <v>2282</v>
      </c>
      <c r="J609" s="1" t="s">
        <v>1172</v>
      </c>
      <c r="K609">
        <v>45</v>
      </c>
    </row>
    <row r="610" spans="1:11" ht="43.2" x14ac:dyDescent="0.3">
      <c r="A610">
        <v>155781</v>
      </c>
      <c r="B610" t="s">
        <v>1701</v>
      </c>
      <c r="C610" t="s">
        <v>2282</v>
      </c>
      <c r="D610" t="s">
        <v>1703</v>
      </c>
      <c r="E610" t="s">
        <v>514</v>
      </c>
      <c r="F610">
        <v>100</v>
      </c>
      <c r="G610" t="s">
        <v>1470</v>
      </c>
      <c r="H610" t="s">
        <v>530</v>
      </c>
      <c r="I610" t="s">
        <v>2282</v>
      </c>
      <c r="J610" s="1" t="s">
        <v>217</v>
      </c>
      <c r="K610">
        <v>90</v>
      </c>
    </row>
    <row r="611" spans="1:11" ht="43.2" x14ac:dyDescent="0.3">
      <c r="A611">
        <v>155782</v>
      </c>
      <c r="B611" t="s">
        <v>1701</v>
      </c>
      <c r="C611" t="s">
        <v>2282</v>
      </c>
      <c r="D611" t="s">
        <v>1703</v>
      </c>
      <c r="E611" t="s">
        <v>514</v>
      </c>
      <c r="F611">
        <v>100</v>
      </c>
      <c r="G611" t="s">
        <v>1471</v>
      </c>
      <c r="H611" t="s">
        <v>530</v>
      </c>
      <c r="I611" t="s">
        <v>2282</v>
      </c>
      <c r="J611" s="1" t="s">
        <v>217</v>
      </c>
      <c r="K611">
        <v>90</v>
      </c>
    </row>
    <row r="612" spans="1:11" ht="43.2" x14ac:dyDescent="0.3">
      <c r="A612">
        <v>155783</v>
      </c>
      <c r="B612" t="s">
        <v>1701</v>
      </c>
      <c r="C612" t="s">
        <v>2282</v>
      </c>
      <c r="D612" t="s">
        <v>1703</v>
      </c>
      <c r="E612" t="s">
        <v>514</v>
      </c>
      <c r="F612">
        <v>100</v>
      </c>
      <c r="G612" t="s">
        <v>302</v>
      </c>
      <c r="H612" t="s">
        <v>530</v>
      </c>
      <c r="I612" t="s">
        <v>2282</v>
      </c>
      <c r="J612" s="1" t="s">
        <v>217</v>
      </c>
      <c r="K612">
        <v>90</v>
      </c>
    </row>
    <row r="613" spans="1:11" x14ac:dyDescent="0.3">
      <c r="A613">
        <v>155784</v>
      </c>
      <c r="B613" t="s">
        <v>1701</v>
      </c>
      <c r="C613" t="s">
        <v>2282</v>
      </c>
      <c r="D613" t="s">
        <v>1703</v>
      </c>
      <c r="E613" t="s">
        <v>514</v>
      </c>
      <c r="F613">
        <v>100</v>
      </c>
      <c r="G613" t="s">
        <v>669</v>
      </c>
      <c r="H613" t="s">
        <v>530</v>
      </c>
      <c r="I613" t="s">
        <v>2282</v>
      </c>
      <c r="K613">
        <v>45</v>
      </c>
    </row>
    <row r="614" spans="1:11" ht="28.8" x14ac:dyDescent="0.3">
      <c r="A614">
        <v>155785</v>
      </c>
      <c r="B614" t="s">
        <v>1701</v>
      </c>
      <c r="C614" t="s">
        <v>2282</v>
      </c>
      <c r="D614" t="s">
        <v>1703</v>
      </c>
      <c r="E614" t="s">
        <v>514</v>
      </c>
      <c r="F614">
        <v>100</v>
      </c>
      <c r="G614" t="s">
        <v>1027</v>
      </c>
      <c r="H614" t="s">
        <v>530</v>
      </c>
      <c r="I614" t="s">
        <v>2282</v>
      </c>
      <c r="J614" s="1" t="s">
        <v>303</v>
      </c>
      <c r="K614">
        <v>60</v>
      </c>
    </row>
    <row r="615" spans="1:11" ht="43.2" x14ac:dyDescent="0.3">
      <c r="A615">
        <v>155786</v>
      </c>
      <c r="B615" t="s">
        <v>1701</v>
      </c>
      <c r="C615" t="s">
        <v>2282</v>
      </c>
      <c r="D615" t="s">
        <v>1703</v>
      </c>
      <c r="E615" t="s">
        <v>514</v>
      </c>
      <c r="F615">
        <v>100</v>
      </c>
      <c r="G615" t="s">
        <v>1487</v>
      </c>
      <c r="H615" t="s">
        <v>530</v>
      </c>
      <c r="I615" t="s">
        <v>2282</v>
      </c>
      <c r="J615" s="1" t="s">
        <v>217</v>
      </c>
      <c r="K615">
        <v>60</v>
      </c>
    </row>
    <row r="616" spans="1:11" x14ac:dyDescent="0.3">
      <c r="A616">
        <v>155787</v>
      </c>
      <c r="B616" t="s">
        <v>1701</v>
      </c>
      <c r="C616" t="s">
        <v>2282</v>
      </c>
      <c r="D616" t="s">
        <v>1703</v>
      </c>
      <c r="E616" t="s">
        <v>514</v>
      </c>
      <c r="F616">
        <v>100</v>
      </c>
      <c r="G616" t="s">
        <v>670</v>
      </c>
      <c r="H616" t="s">
        <v>530</v>
      </c>
      <c r="I616" t="s">
        <v>2282</v>
      </c>
      <c r="K616">
        <v>45</v>
      </c>
    </row>
    <row r="617" spans="1:11" ht="43.2" x14ac:dyDescent="0.3">
      <c r="A617">
        <v>155788</v>
      </c>
      <c r="B617" t="s">
        <v>1701</v>
      </c>
      <c r="C617" t="s">
        <v>2282</v>
      </c>
      <c r="D617" t="s">
        <v>1703</v>
      </c>
      <c r="E617" t="s">
        <v>514</v>
      </c>
      <c r="F617">
        <v>100</v>
      </c>
      <c r="G617" t="s">
        <v>1472</v>
      </c>
      <c r="H617" t="s">
        <v>530</v>
      </c>
      <c r="I617" t="s">
        <v>2282</v>
      </c>
      <c r="J617" s="1" t="s">
        <v>217</v>
      </c>
      <c r="K617">
        <v>90</v>
      </c>
    </row>
    <row r="618" spans="1:11" ht="43.2" x14ac:dyDescent="0.3">
      <c r="A618">
        <v>155789</v>
      </c>
      <c r="B618" t="s">
        <v>1701</v>
      </c>
      <c r="C618" t="s">
        <v>2282</v>
      </c>
      <c r="D618" t="s">
        <v>1703</v>
      </c>
      <c r="E618" t="s">
        <v>514</v>
      </c>
      <c r="F618">
        <v>100</v>
      </c>
      <c r="G618" t="s">
        <v>304</v>
      </c>
      <c r="H618" t="s">
        <v>530</v>
      </c>
      <c r="I618" t="s">
        <v>2282</v>
      </c>
      <c r="J618" s="1" t="s">
        <v>217</v>
      </c>
      <c r="K618">
        <v>90</v>
      </c>
    </row>
    <row r="619" spans="1:11" ht="43.2" x14ac:dyDescent="0.3">
      <c r="A619">
        <v>155790</v>
      </c>
      <c r="B619" t="s">
        <v>1701</v>
      </c>
      <c r="C619" t="s">
        <v>2282</v>
      </c>
      <c r="D619" t="s">
        <v>1703</v>
      </c>
      <c r="E619" t="s">
        <v>514</v>
      </c>
      <c r="F619">
        <v>100</v>
      </c>
      <c r="G619" t="s">
        <v>305</v>
      </c>
      <c r="H619" t="s">
        <v>530</v>
      </c>
      <c r="I619" t="s">
        <v>2282</v>
      </c>
      <c r="J619" s="1" t="s">
        <v>217</v>
      </c>
      <c r="K619">
        <v>90</v>
      </c>
    </row>
    <row r="620" spans="1:11" x14ac:dyDescent="0.3">
      <c r="A620">
        <v>155791</v>
      </c>
      <c r="B620" t="s">
        <v>1701</v>
      </c>
      <c r="C620" t="s">
        <v>2282</v>
      </c>
      <c r="D620" t="s">
        <v>1703</v>
      </c>
      <c r="E620" t="s">
        <v>514</v>
      </c>
      <c r="F620">
        <v>100</v>
      </c>
      <c r="G620" t="s">
        <v>671</v>
      </c>
      <c r="H620" t="s">
        <v>530</v>
      </c>
      <c r="I620" t="s">
        <v>2282</v>
      </c>
      <c r="K620">
        <v>45</v>
      </c>
    </row>
    <row r="621" spans="1:11" ht="43.2" x14ac:dyDescent="0.3">
      <c r="A621">
        <v>155792</v>
      </c>
      <c r="B621" t="s">
        <v>1701</v>
      </c>
      <c r="C621" t="s">
        <v>2282</v>
      </c>
      <c r="D621" t="s">
        <v>1703</v>
      </c>
      <c r="E621" t="s">
        <v>514</v>
      </c>
      <c r="F621">
        <v>100</v>
      </c>
      <c r="G621" t="s">
        <v>306</v>
      </c>
      <c r="H621" t="s">
        <v>530</v>
      </c>
      <c r="I621" t="s">
        <v>2282</v>
      </c>
      <c r="J621" s="1" t="s">
        <v>217</v>
      </c>
      <c r="K621">
        <v>45</v>
      </c>
    </row>
    <row r="622" spans="1:11" ht="43.2" x14ac:dyDescent="0.3">
      <c r="A622">
        <v>155793</v>
      </c>
      <c r="B622" t="s">
        <v>1701</v>
      </c>
      <c r="C622" t="s">
        <v>2282</v>
      </c>
      <c r="D622" t="s">
        <v>1703</v>
      </c>
      <c r="E622" t="s">
        <v>514</v>
      </c>
      <c r="F622">
        <v>100</v>
      </c>
      <c r="G622" t="s">
        <v>307</v>
      </c>
      <c r="H622" t="s">
        <v>530</v>
      </c>
      <c r="I622" t="s">
        <v>2282</v>
      </c>
      <c r="J622" s="1" t="s">
        <v>308</v>
      </c>
      <c r="K622">
        <v>90</v>
      </c>
    </row>
    <row r="623" spans="1:11" ht="43.2" x14ac:dyDescent="0.3">
      <c r="A623">
        <v>155795</v>
      </c>
      <c r="B623" t="s">
        <v>1705</v>
      </c>
      <c r="C623" t="s">
        <v>2282</v>
      </c>
      <c r="D623" t="s">
        <v>1703</v>
      </c>
      <c r="E623" t="s">
        <v>514</v>
      </c>
      <c r="F623">
        <v>100</v>
      </c>
      <c r="G623" t="s">
        <v>460</v>
      </c>
      <c r="H623" t="s">
        <v>530</v>
      </c>
      <c r="I623" t="s">
        <v>2282</v>
      </c>
      <c r="J623" s="1" t="s">
        <v>819</v>
      </c>
      <c r="K623">
        <v>45</v>
      </c>
    </row>
    <row r="624" spans="1:11" ht="28.8" x14ac:dyDescent="0.3">
      <c r="A624">
        <v>155796</v>
      </c>
      <c r="B624" t="s">
        <v>1705</v>
      </c>
      <c r="C624" t="s">
        <v>2282</v>
      </c>
      <c r="D624" t="s">
        <v>614</v>
      </c>
      <c r="E624" t="s">
        <v>514</v>
      </c>
      <c r="F624">
        <v>0</v>
      </c>
      <c r="G624" t="s">
        <v>463</v>
      </c>
      <c r="H624" t="s">
        <v>530</v>
      </c>
      <c r="I624" t="s">
        <v>2282</v>
      </c>
      <c r="J624" s="1" t="s">
        <v>461</v>
      </c>
      <c r="K624">
        <v>45</v>
      </c>
    </row>
    <row r="625" spans="1:11" ht="43.2" x14ac:dyDescent="0.3">
      <c r="A625">
        <v>155797</v>
      </c>
      <c r="B625" t="s">
        <v>1705</v>
      </c>
      <c r="C625" t="s">
        <v>2282</v>
      </c>
      <c r="D625" t="s">
        <v>1703</v>
      </c>
      <c r="E625" t="s">
        <v>514</v>
      </c>
      <c r="F625">
        <v>100</v>
      </c>
      <c r="G625" t="s">
        <v>820</v>
      </c>
      <c r="H625" t="s">
        <v>530</v>
      </c>
      <c r="I625" t="s">
        <v>2282</v>
      </c>
      <c r="J625" s="1" t="s">
        <v>821</v>
      </c>
      <c r="K625">
        <v>45</v>
      </c>
    </row>
    <row r="626" spans="1:11" ht="43.2" x14ac:dyDescent="0.3">
      <c r="A626">
        <v>155798</v>
      </c>
      <c r="B626" t="s">
        <v>1705</v>
      </c>
      <c r="C626" t="s">
        <v>2282</v>
      </c>
      <c r="D626" t="s">
        <v>614</v>
      </c>
      <c r="E626" t="s">
        <v>514</v>
      </c>
      <c r="F626">
        <v>0</v>
      </c>
      <c r="G626" t="s">
        <v>823</v>
      </c>
      <c r="H626" t="s">
        <v>530</v>
      </c>
      <c r="I626" t="s">
        <v>2282</v>
      </c>
      <c r="J626" s="1" t="s">
        <v>462</v>
      </c>
      <c r="K626">
        <v>45</v>
      </c>
    </row>
    <row r="627" spans="1:11" ht="72" x14ac:dyDescent="0.3">
      <c r="A627">
        <v>155800</v>
      </c>
      <c r="B627" t="s">
        <v>1701</v>
      </c>
      <c r="C627" t="s">
        <v>2282</v>
      </c>
      <c r="D627" t="s">
        <v>1703</v>
      </c>
      <c r="E627" t="s">
        <v>514</v>
      </c>
      <c r="F627">
        <v>100</v>
      </c>
      <c r="G627" t="s">
        <v>785</v>
      </c>
      <c r="H627" t="s">
        <v>530</v>
      </c>
      <c r="I627" t="s">
        <v>2282</v>
      </c>
      <c r="J627" s="1" t="s">
        <v>1905</v>
      </c>
      <c r="K627">
        <v>45</v>
      </c>
    </row>
    <row r="628" spans="1:11" ht="28.8" x14ac:dyDescent="0.3">
      <c r="A628">
        <v>155801</v>
      </c>
      <c r="B628" t="s">
        <v>1701</v>
      </c>
      <c r="C628" t="s">
        <v>2282</v>
      </c>
      <c r="D628" t="s">
        <v>1703</v>
      </c>
      <c r="E628" t="s">
        <v>514</v>
      </c>
      <c r="F628">
        <v>100</v>
      </c>
      <c r="G628" t="s">
        <v>758</v>
      </c>
      <c r="H628" t="s">
        <v>530</v>
      </c>
      <c r="I628" t="s">
        <v>2282</v>
      </c>
      <c r="J628" s="1" t="s">
        <v>109</v>
      </c>
      <c r="K628">
        <v>45</v>
      </c>
    </row>
    <row r="629" spans="1:11" x14ac:dyDescent="0.3">
      <c r="A629">
        <v>155802</v>
      </c>
      <c r="B629" t="s">
        <v>1701</v>
      </c>
      <c r="C629" t="s">
        <v>2282</v>
      </c>
      <c r="D629" t="s">
        <v>1703</v>
      </c>
      <c r="E629" t="s">
        <v>514</v>
      </c>
      <c r="F629">
        <v>100</v>
      </c>
      <c r="G629" t="s">
        <v>1577</v>
      </c>
      <c r="H629" t="s">
        <v>530</v>
      </c>
      <c r="I629" t="s">
        <v>2282</v>
      </c>
      <c r="J629" s="1" t="s">
        <v>309</v>
      </c>
      <c r="K629">
        <v>45</v>
      </c>
    </row>
    <row r="630" spans="1:11" x14ac:dyDescent="0.3">
      <c r="A630">
        <v>155803</v>
      </c>
      <c r="B630" t="s">
        <v>1701</v>
      </c>
      <c r="C630" t="s">
        <v>2282</v>
      </c>
      <c r="D630" t="s">
        <v>1703</v>
      </c>
      <c r="E630" t="s">
        <v>514</v>
      </c>
      <c r="F630">
        <v>100</v>
      </c>
      <c r="G630" t="s">
        <v>1573</v>
      </c>
      <c r="H630" t="s">
        <v>530</v>
      </c>
      <c r="I630" t="s">
        <v>2282</v>
      </c>
      <c r="J630" s="1" t="s">
        <v>236</v>
      </c>
      <c r="K630">
        <v>45</v>
      </c>
    </row>
    <row r="631" spans="1:11" ht="28.8" x14ac:dyDescent="0.3">
      <c r="A631">
        <v>155804</v>
      </c>
      <c r="B631" t="s">
        <v>1701</v>
      </c>
      <c r="C631" t="s">
        <v>2282</v>
      </c>
      <c r="D631" t="s">
        <v>1703</v>
      </c>
      <c r="E631" t="s">
        <v>514</v>
      </c>
      <c r="F631">
        <v>100</v>
      </c>
      <c r="G631" t="s">
        <v>568</v>
      </c>
      <c r="H631" t="s">
        <v>530</v>
      </c>
      <c r="I631" t="s">
        <v>2282</v>
      </c>
      <c r="J631" s="1" t="s">
        <v>310</v>
      </c>
      <c r="K631">
        <v>45</v>
      </c>
    </row>
    <row r="632" spans="1:11" ht="28.8" x14ac:dyDescent="0.3">
      <c r="A632">
        <v>155805</v>
      </c>
      <c r="B632" t="s">
        <v>1701</v>
      </c>
      <c r="C632" t="s">
        <v>2282</v>
      </c>
      <c r="D632" t="s">
        <v>1703</v>
      </c>
      <c r="E632" t="s">
        <v>514</v>
      </c>
      <c r="F632">
        <v>100</v>
      </c>
      <c r="G632" t="s">
        <v>569</v>
      </c>
      <c r="H632" t="s">
        <v>530</v>
      </c>
      <c r="I632" t="s">
        <v>2282</v>
      </c>
      <c r="J632" s="1" t="s">
        <v>311</v>
      </c>
      <c r="K632">
        <v>45</v>
      </c>
    </row>
    <row r="633" spans="1:11" ht="28.8" x14ac:dyDescent="0.3">
      <c r="A633">
        <v>155806</v>
      </c>
      <c r="B633" t="s">
        <v>1701</v>
      </c>
      <c r="C633" t="s">
        <v>2282</v>
      </c>
      <c r="D633" t="s">
        <v>1703</v>
      </c>
      <c r="E633" t="s">
        <v>514</v>
      </c>
      <c r="F633">
        <v>100</v>
      </c>
      <c r="G633" t="s">
        <v>52</v>
      </c>
      <c r="H633" t="s">
        <v>530</v>
      </c>
      <c r="I633" t="s">
        <v>2282</v>
      </c>
      <c r="J633" s="1" t="s">
        <v>119</v>
      </c>
      <c r="K633">
        <v>30</v>
      </c>
    </row>
    <row r="634" spans="1:11" ht="28.8" x14ac:dyDescent="0.3">
      <c r="A634">
        <v>155807</v>
      </c>
      <c r="B634" t="s">
        <v>1701</v>
      </c>
      <c r="C634" t="s">
        <v>2282</v>
      </c>
      <c r="D634" t="s">
        <v>1703</v>
      </c>
      <c r="E634" t="s">
        <v>514</v>
      </c>
      <c r="F634">
        <v>100</v>
      </c>
      <c r="G634" t="s">
        <v>2100</v>
      </c>
      <c r="H634" t="s">
        <v>530</v>
      </c>
      <c r="I634" t="s">
        <v>2282</v>
      </c>
      <c r="J634" s="1" t="s">
        <v>2101</v>
      </c>
      <c r="K634">
        <v>45</v>
      </c>
    </row>
    <row r="635" spans="1:11" ht="201.6" x14ac:dyDescent="0.3">
      <c r="A635">
        <v>155808</v>
      </c>
      <c r="B635" t="s">
        <v>1701</v>
      </c>
      <c r="C635" t="s">
        <v>2282</v>
      </c>
      <c r="D635" t="s">
        <v>1703</v>
      </c>
      <c r="E635" t="s">
        <v>514</v>
      </c>
      <c r="F635">
        <v>100</v>
      </c>
      <c r="G635" t="s">
        <v>55</v>
      </c>
      <c r="H635" t="s">
        <v>530</v>
      </c>
      <c r="I635" t="s">
        <v>2282</v>
      </c>
      <c r="J635" s="1" t="s">
        <v>1904</v>
      </c>
      <c r="K635">
        <v>45</v>
      </c>
    </row>
    <row r="636" spans="1:11" ht="43.2" x14ac:dyDescent="0.3">
      <c r="A636">
        <v>155809</v>
      </c>
      <c r="B636" t="s">
        <v>1701</v>
      </c>
      <c r="C636" t="s">
        <v>2282</v>
      </c>
      <c r="D636" t="s">
        <v>1703</v>
      </c>
      <c r="E636" t="s">
        <v>514</v>
      </c>
      <c r="F636">
        <v>100</v>
      </c>
      <c r="G636" t="s">
        <v>1174</v>
      </c>
      <c r="H636" t="s">
        <v>530</v>
      </c>
      <c r="I636" t="s">
        <v>2282</v>
      </c>
      <c r="J636" s="1" t="s">
        <v>1903</v>
      </c>
      <c r="K636">
        <v>45</v>
      </c>
    </row>
    <row r="637" spans="1:11" x14ac:dyDescent="0.3">
      <c r="A637">
        <v>155810</v>
      </c>
      <c r="B637" t="s">
        <v>1705</v>
      </c>
      <c r="C637" t="s">
        <v>2282</v>
      </c>
      <c r="D637" t="s">
        <v>1703</v>
      </c>
      <c r="E637" t="s">
        <v>514</v>
      </c>
      <c r="F637">
        <v>100</v>
      </c>
      <c r="G637" t="s">
        <v>1567</v>
      </c>
      <c r="H637" t="s">
        <v>530</v>
      </c>
      <c r="I637" t="s">
        <v>2282</v>
      </c>
      <c r="J637" s="1" t="s">
        <v>1568</v>
      </c>
      <c r="K637">
        <v>45</v>
      </c>
    </row>
    <row r="638" spans="1:11" ht="115.2" x14ac:dyDescent="0.3">
      <c r="A638">
        <v>155811</v>
      </c>
      <c r="B638" t="s">
        <v>1705</v>
      </c>
      <c r="C638" t="s">
        <v>2282</v>
      </c>
      <c r="D638" t="s">
        <v>1703</v>
      </c>
      <c r="E638" t="s">
        <v>514</v>
      </c>
      <c r="F638">
        <v>100</v>
      </c>
      <c r="G638" t="s">
        <v>1370</v>
      </c>
      <c r="H638" t="s">
        <v>530</v>
      </c>
      <c r="I638" t="s">
        <v>2282</v>
      </c>
      <c r="J638" s="1" t="s">
        <v>2102</v>
      </c>
      <c r="K638">
        <v>45</v>
      </c>
    </row>
    <row r="639" spans="1:11" ht="86.4" x14ac:dyDescent="0.3">
      <c r="A639">
        <v>155812</v>
      </c>
      <c r="B639" t="s">
        <v>1705</v>
      </c>
      <c r="C639" t="s">
        <v>2282</v>
      </c>
      <c r="D639" t="s">
        <v>1703</v>
      </c>
      <c r="E639" t="s">
        <v>514</v>
      </c>
      <c r="F639">
        <v>100</v>
      </c>
      <c r="G639" t="s">
        <v>63</v>
      </c>
      <c r="H639" t="s">
        <v>530</v>
      </c>
      <c r="I639" t="s">
        <v>2282</v>
      </c>
      <c r="J639" s="1" t="s">
        <v>2103</v>
      </c>
      <c r="K639">
        <v>45</v>
      </c>
    </row>
    <row r="640" spans="1:11" ht="72" x14ac:dyDescent="0.3">
      <c r="A640">
        <v>155813</v>
      </c>
      <c r="B640" t="s">
        <v>1705</v>
      </c>
      <c r="C640" t="s">
        <v>2282</v>
      </c>
      <c r="D640" t="s">
        <v>1703</v>
      </c>
      <c r="E640" t="s">
        <v>514</v>
      </c>
      <c r="F640">
        <v>100</v>
      </c>
      <c r="G640" t="s">
        <v>966</v>
      </c>
      <c r="H640" t="s">
        <v>530</v>
      </c>
      <c r="I640" t="s">
        <v>2282</v>
      </c>
      <c r="J640" s="1" t="s">
        <v>967</v>
      </c>
      <c r="K640">
        <v>45</v>
      </c>
    </row>
    <row r="641" spans="1:11" ht="100.8" x14ac:dyDescent="0.3">
      <c r="A641">
        <v>155814</v>
      </c>
      <c r="B641" t="s">
        <v>1705</v>
      </c>
      <c r="C641" t="s">
        <v>2282</v>
      </c>
      <c r="D641" t="s">
        <v>1703</v>
      </c>
      <c r="E641" t="s">
        <v>514</v>
      </c>
      <c r="F641">
        <v>100</v>
      </c>
      <c r="G641" t="s">
        <v>1626</v>
      </c>
      <c r="H641" t="s">
        <v>530</v>
      </c>
      <c r="I641" t="s">
        <v>2282</v>
      </c>
      <c r="J641" s="1" t="s">
        <v>2104</v>
      </c>
      <c r="K641">
        <v>45</v>
      </c>
    </row>
    <row r="642" spans="1:11" ht="86.4" x14ac:dyDescent="0.3">
      <c r="A642">
        <v>155815</v>
      </c>
      <c r="B642" t="s">
        <v>1705</v>
      </c>
      <c r="C642" t="s">
        <v>2282</v>
      </c>
      <c r="D642" t="s">
        <v>1703</v>
      </c>
      <c r="E642" t="s">
        <v>514</v>
      </c>
      <c r="F642">
        <v>100</v>
      </c>
      <c r="G642" t="s">
        <v>990</v>
      </c>
      <c r="H642" t="s">
        <v>530</v>
      </c>
      <c r="I642" t="s">
        <v>2282</v>
      </c>
      <c r="J642" s="1" t="s">
        <v>2105</v>
      </c>
      <c r="K642">
        <v>45</v>
      </c>
    </row>
    <row r="643" spans="1:11" ht="100.8" x14ac:dyDescent="0.3">
      <c r="A643">
        <v>155816</v>
      </c>
      <c r="B643" t="s">
        <v>1705</v>
      </c>
      <c r="C643" t="s">
        <v>2282</v>
      </c>
      <c r="D643" t="s">
        <v>1703</v>
      </c>
      <c r="E643" t="s">
        <v>514</v>
      </c>
      <c r="F643">
        <v>100</v>
      </c>
      <c r="G643" t="s">
        <v>312</v>
      </c>
      <c r="H643" t="s">
        <v>530</v>
      </c>
      <c r="I643" t="s">
        <v>2282</v>
      </c>
      <c r="J643" s="1" t="s">
        <v>2106</v>
      </c>
      <c r="K643">
        <v>45</v>
      </c>
    </row>
    <row r="644" spans="1:11" ht="57.6" x14ac:dyDescent="0.3">
      <c r="A644">
        <v>155817</v>
      </c>
      <c r="B644" t="s">
        <v>1705</v>
      </c>
      <c r="C644" t="s">
        <v>2282</v>
      </c>
      <c r="D644" t="s">
        <v>1703</v>
      </c>
      <c r="E644" t="s">
        <v>514</v>
      </c>
      <c r="F644">
        <v>100</v>
      </c>
      <c r="G644" t="s">
        <v>1154</v>
      </c>
      <c r="H644" t="s">
        <v>530</v>
      </c>
      <c r="I644" t="s">
        <v>2282</v>
      </c>
      <c r="J644" s="1" t="s">
        <v>433</v>
      </c>
      <c r="K644">
        <v>45</v>
      </c>
    </row>
    <row r="645" spans="1:11" ht="57.6" x14ac:dyDescent="0.3">
      <c r="A645">
        <v>155818</v>
      </c>
      <c r="B645" t="s">
        <v>1705</v>
      </c>
      <c r="C645" t="s">
        <v>2282</v>
      </c>
      <c r="D645" t="s">
        <v>1703</v>
      </c>
      <c r="E645" t="s">
        <v>514</v>
      </c>
      <c r="F645">
        <v>100</v>
      </c>
      <c r="G645" t="s">
        <v>1155</v>
      </c>
      <c r="H645" t="s">
        <v>530</v>
      </c>
      <c r="I645" t="s">
        <v>2282</v>
      </c>
      <c r="J645" s="1" t="s">
        <v>427</v>
      </c>
      <c r="K645">
        <v>45</v>
      </c>
    </row>
    <row r="646" spans="1:11" ht="57.6" x14ac:dyDescent="0.3">
      <c r="A646">
        <v>155819</v>
      </c>
      <c r="B646" t="s">
        <v>1705</v>
      </c>
      <c r="C646" t="s">
        <v>2282</v>
      </c>
      <c r="D646" t="s">
        <v>1703</v>
      </c>
      <c r="E646" t="s">
        <v>514</v>
      </c>
      <c r="F646">
        <v>100</v>
      </c>
      <c r="G646" t="s">
        <v>1156</v>
      </c>
      <c r="H646" t="s">
        <v>530</v>
      </c>
      <c r="I646" t="s">
        <v>2282</v>
      </c>
      <c r="J646" s="1" t="s">
        <v>427</v>
      </c>
      <c r="K646">
        <v>45</v>
      </c>
    </row>
    <row r="647" spans="1:11" ht="144" x14ac:dyDescent="0.3">
      <c r="A647">
        <v>155820</v>
      </c>
      <c r="B647" t="s">
        <v>1705</v>
      </c>
      <c r="C647" t="s">
        <v>2282</v>
      </c>
      <c r="D647" t="s">
        <v>1703</v>
      </c>
      <c r="E647" t="s">
        <v>514</v>
      </c>
      <c r="F647">
        <v>100</v>
      </c>
      <c r="G647" t="s">
        <v>1004</v>
      </c>
      <c r="H647" t="s">
        <v>530</v>
      </c>
      <c r="I647" t="s">
        <v>2282</v>
      </c>
      <c r="J647" s="1" t="s">
        <v>1005</v>
      </c>
      <c r="K647">
        <v>45</v>
      </c>
    </row>
    <row r="648" spans="1:11" ht="43.2" x14ac:dyDescent="0.3">
      <c r="A648">
        <v>155821</v>
      </c>
      <c r="B648" t="s">
        <v>1705</v>
      </c>
      <c r="C648" t="s">
        <v>2282</v>
      </c>
      <c r="D648" t="s">
        <v>1703</v>
      </c>
      <c r="E648" t="s">
        <v>514</v>
      </c>
      <c r="F648">
        <v>100</v>
      </c>
      <c r="G648" t="s">
        <v>1902</v>
      </c>
      <c r="H648" t="s">
        <v>530</v>
      </c>
      <c r="I648" t="s">
        <v>2282</v>
      </c>
      <c r="J648" s="1" t="s">
        <v>1901</v>
      </c>
      <c r="K648">
        <v>45</v>
      </c>
    </row>
    <row r="649" spans="1:11" ht="129.6" x14ac:dyDescent="0.3">
      <c r="A649">
        <v>155823</v>
      </c>
      <c r="B649" t="s">
        <v>1705</v>
      </c>
      <c r="C649" t="s">
        <v>2282</v>
      </c>
      <c r="D649" t="s">
        <v>1703</v>
      </c>
      <c r="E649" t="s">
        <v>514</v>
      </c>
      <c r="F649">
        <v>100</v>
      </c>
      <c r="G649" t="s">
        <v>1900</v>
      </c>
      <c r="H649" t="s">
        <v>530</v>
      </c>
      <c r="I649" t="s">
        <v>2282</v>
      </c>
      <c r="J649" s="1" t="s">
        <v>1899</v>
      </c>
      <c r="K649">
        <v>45</v>
      </c>
    </row>
    <row r="650" spans="1:11" ht="43.2" x14ac:dyDescent="0.3">
      <c r="A650">
        <v>155898</v>
      </c>
      <c r="B650" t="s">
        <v>1705</v>
      </c>
      <c r="C650" t="s">
        <v>2282</v>
      </c>
      <c r="D650" t="s">
        <v>1703</v>
      </c>
      <c r="E650" t="s">
        <v>514</v>
      </c>
      <c r="F650">
        <v>100</v>
      </c>
      <c r="G650" t="s">
        <v>995</v>
      </c>
      <c r="H650" t="s">
        <v>530</v>
      </c>
      <c r="I650" t="s">
        <v>2282</v>
      </c>
      <c r="J650" s="1" t="s">
        <v>501</v>
      </c>
      <c r="K650">
        <v>45</v>
      </c>
    </row>
    <row r="651" spans="1:11" ht="43.2" x14ac:dyDescent="0.3">
      <c r="A651">
        <v>155899</v>
      </c>
      <c r="B651" t="s">
        <v>1705</v>
      </c>
      <c r="C651" t="s">
        <v>2282</v>
      </c>
      <c r="D651" t="s">
        <v>1703</v>
      </c>
      <c r="E651" t="s">
        <v>514</v>
      </c>
      <c r="F651">
        <v>100</v>
      </c>
      <c r="G651" t="s">
        <v>996</v>
      </c>
      <c r="H651" t="s">
        <v>530</v>
      </c>
      <c r="I651" t="s">
        <v>2282</v>
      </c>
      <c r="J651" s="1" t="s">
        <v>501</v>
      </c>
      <c r="K651">
        <v>45</v>
      </c>
    </row>
    <row r="652" spans="1:11" ht="43.2" x14ac:dyDescent="0.3">
      <c r="A652">
        <v>155900</v>
      </c>
      <c r="B652" t="s">
        <v>1701</v>
      </c>
      <c r="C652" t="s">
        <v>2282</v>
      </c>
      <c r="D652" t="s">
        <v>1703</v>
      </c>
      <c r="E652" t="s">
        <v>514</v>
      </c>
      <c r="F652">
        <v>100</v>
      </c>
      <c r="G652" t="s">
        <v>1510</v>
      </c>
      <c r="H652" t="s">
        <v>530</v>
      </c>
      <c r="I652" t="s">
        <v>2282</v>
      </c>
      <c r="J652" s="1" t="s">
        <v>217</v>
      </c>
      <c r="K652">
        <v>45</v>
      </c>
    </row>
    <row r="653" spans="1:11" ht="43.2" x14ac:dyDescent="0.3">
      <c r="A653">
        <v>155901</v>
      </c>
      <c r="B653" t="s">
        <v>1701</v>
      </c>
      <c r="C653" t="s">
        <v>2282</v>
      </c>
      <c r="D653" t="s">
        <v>1703</v>
      </c>
      <c r="E653" t="s">
        <v>514</v>
      </c>
      <c r="F653">
        <v>100</v>
      </c>
      <c r="G653" t="s">
        <v>1442</v>
      </c>
      <c r="H653" t="s">
        <v>530</v>
      </c>
      <c r="I653" t="s">
        <v>2282</v>
      </c>
      <c r="J653" s="1" t="s">
        <v>169</v>
      </c>
      <c r="K653">
        <v>30</v>
      </c>
    </row>
    <row r="654" spans="1:11" ht="43.2" x14ac:dyDescent="0.3">
      <c r="A654">
        <v>155902</v>
      </c>
      <c r="B654" t="s">
        <v>1701</v>
      </c>
      <c r="C654" t="s">
        <v>2282</v>
      </c>
      <c r="D654" t="s">
        <v>1703</v>
      </c>
      <c r="E654" t="s">
        <v>514</v>
      </c>
      <c r="F654">
        <v>100</v>
      </c>
      <c r="G654" t="s">
        <v>1511</v>
      </c>
      <c r="H654" t="s">
        <v>530</v>
      </c>
      <c r="I654" t="s">
        <v>2282</v>
      </c>
      <c r="J654" s="1" t="s">
        <v>217</v>
      </c>
      <c r="K654">
        <v>45</v>
      </c>
    </row>
    <row r="655" spans="1:11" ht="129.6" x14ac:dyDescent="0.3">
      <c r="A655">
        <v>155903</v>
      </c>
      <c r="B655" t="s">
        <v>1705</v>
      </c>
      <c r="C655" t="s">
        <v>2282</v>
      </c>
      <c r="D655" t="s">
        <v>1703</v>
      </c>
      <c r="E655" t="s">
        <v>514</v>
      </c>
      <c r="F655">
        <v>100</v>
      </c>
      <c r="G655" t="s">
        <v>1898</v>
      </c>
      <c r="H655" t="s">
        <v>530</v>
      </c>
      <c r="I655" t="s">
        <v>2282</v>
      </c>
      <c r="J655" s="1" t="s">
        <v>1897</v>
      </c>
      <c r="K655">
        <v>45</v>
      </c>
    </row>
    <row r="656" spans="1:11" ht="43.2" x14ac:dyDescent="0.3">
      <c r="A656">
        <v>155908</v>
      </c>
      <c r="B656" t="s">
        <v>1701</v>
      </c>
      <c r="C656" t="s">
        <v>2282</v>
      </c>
      <c r="D656" t="s">
        <v>1703</v>
      </c>
      <c r="E656" t="s">
        <v>514</v>
      </c>
      <c r="F656">
        <v>100</v>
      </c>
      <c r="G656" t="s">
        <v>1512</v>
      </c>
      <c r="H656" t="s">
        <v>530</v>
      </c>
      <c r="I656" t="s">
        <v>2282</v>
      </c>
      <c r="J656" s="1" t="s">
        <v>217</v>
      </c>
      <c r="K656">
        <v>45</v>
      </c>
    </row>
    <row r="657" spans="1:11" ht="57.6" x14ac:dyDescent="0.3">
      <c r="A657">
        <v>155914</v>
      </c>
      <c r="B657" t="s">
        <v>1701</v>
      </c>
      <c r="C657" t="s">
        <v>2282</v>
      </c>
      <c r="D657" t="s">
        <v>1703</v>
      </c>
      <c r="E657" t="s">
        <v>514</v>
      </c>
      <c r="F657">
        <v>100</v>
      </c>
      <c r="G657" t="s">
        <v>1446</v>
      </c>
      <c r="H657" t="s">
        <v>530</v>
      </c>
      <c r="I657" t="s">
        <v>2282</v>
      </c>
      <c r="J657" s="1" t="s">
        <v>1896</v>
      </c>
      <c r="K657">
        <v>30</v>
      </c>
    </row>
    <row r="658" spans="1:11" ht="43.2" x14ac:dyDescent="0.3">
      <c r="A658">
        <v>155915</v>
      </c>
      <c r="B658" t="s">
        <v>1701</v>
      </c>
      <c r="C658" t="s">
        <v>2282</v>
      </c>
      <c r="D658" t="s">
        <v>1703</v>
      </c>
      <c r="E658" t="s">
        <v>514</v>
      </c>
      <c r="F658">
        <v>100</v>
      </c>
      <c r="G658" t="s">
        <v>1538</v>
      </c>
      <c r="H658" t="s">
        <v>530</v>
      </c>
      <c r="I658" t="s">
        <v>2282</v>
      </c>
      <c r="J658" s="1" t="s">
        <v>217</v>
      </c>
      <c r="K658">
        <v>30</v>
      </c>
    </row>
    <row r="659" spans="1:11" ht="43.2" x14ac:dyDescent="0.3">
      <c r="A659">
        <v>155916</v>
      </c>
      <c r="B659" t="s">
        <v>1701</v>
      </c>
      <c r="C659" t="s">
        <v>2282</v>
      </c>
      <c r="D659" t="s">
        <v>1703</v>
      </c>
      <c r="E659" t="s">
        <v>514</v>
      </c>
      <c r="F659">
        <v>100</v>
      </c>
      <c r="G659" t="s">
        <v>1513</v>
      </c>
      <c r="H659" t="s">
        <v>530</v>
      </c>
      <c r="I659" t="s">
        <v>2282</v>
      </c>
      <c r="J659" s="1" t="s">
        <v>217</v>
      </c>
      <c r="K659">
        <v>45</v>
      </c>
    </row>
    <row r="660" spans="1:11" ht="43.2" x14ac:dyDescent="0.3">
      <c r="A660">
        <v>155919</v>
      </c>
      <c r="B660" t="s">
        <v>1701</v>
      </c>
      <c r="C660" t="s">
        <v>2282</v>
      </c>
      <c r="D660" t="s">
        <v>1703</v>
      </c>
      <c r="E660" t="s">
        <v>514</v>
      </c>
      <c r="F660">
        <v>100</v>
      </c>
      <c r="G660" t="s">
        <v>1538</v>
      </c>
      <c r="H660" t="s">
        <v>530</v>
      </c>
      <c r="I660" t="s">
        <v>2282</v>
      </c>
      <c r="J660" s="1" t="s">
        <v>217</v>
      </c>
      <c r="K660">
        <v>30</v>
      </c>
    </row>
    <row r="661" spans="1:11" x14ac:dyDescent="0.3">
      <c r="A661">
        <v>155920</v>
      </c>
      <c r="B661" t="s">
        <v>1701</v>
      </c>
      <c r="C661" t="s">
        <v>2282</v>
      </c>
      <c r="D661" t="s">
        <v>1703</v>
      </c>
      <c r="E661" t="s">
        <v>514</v>
      </c>
      <c r="F661">
        <v>100</v>
      </c>
      <c r="G661" t="s">
        <v>672</v>
      </c>
      <c r="H661" t="s">
        <v>530</v>
      </c>
      <c r="I661" t="s">
        <v>2282</v>
      </c>
      <c r="K661">
        <v>45</v>
      </c>
    </row>
    <row r="662" spans="1:11" ht="43.2" x14ac:dyDescent="0.3">
      <c r="A662">
        <v>155921</v>
      </c>
      <c r="B662" t="s">
        <v>1705</v>
      </c>
      <c r="C662" t="s">
        <v>2282</v>
      </c>
      <c r="D662" t="s">
        <v>1703</v>
      </c>
      <c r="E662" t="s">
        <v>514</v>
      </c>
      <c r="F662">
        <v>100</v>
      </c>
      <c r="G662" t="s">
        <v>997</v>
      </c>
      <c r="H662" t="s">
        <v>530</v>
      </c>
      <c r="I662" t="s">
        <v>2282</v>
      </c>
      <c r="J662" s="1" t="s">
        <v>501</v>
      </c>
      <c r="K662">
        <v>45</v>
      </c>
    </row>
    <row r="663" spans="1:11" ht="43.2" x14ac:dyDescent="0.3">
      <c r="A663">
        <v>155922</v>
      </c>
      <c r="B663" t="s">
        <v>1705</v>
      </c>
      <c r="C663" t="s">
        <v>2282</v>
      </c>
      <c r="D663" t="s">
        <v>1703</v>
      </c>
      <c r="E663" t="s">
        <v>514</v>
      </c>
      <c r="F663">
        <v>100</v>
      </c>
      <c r="G663" t="s">
        <v>998</v>
      </c>
      <c r="H663" t="s">
        <v>530</v>
      </c>
      <c r="I663" t="s">
        <v>2282</v>
      </c>
      <c r="J663" s="1" t="s">
        <v>501</v>
      </c>
      <c r="K663">
        <v>45</v>
      </c>
    </row>
    <row r="664" spans="1:11" x14ac:dyDescent="0.3">
      <c r="A664">
        <v>155925</v>
      </c>
      <c r="B664" t="s">
        <v>1701</v>
      </c>
      <c r="C664" t="s">
        <v>2282</v>
      </c>
      <c r="D664" t="s">
        <v>1703</v>
      </c>
      <c r="E664" t="s">
        <v>514</v>
      </c>
      <c r="F664">
        <v>100</v>
      </c>
      <c r="G664" t="s">
        <v>542</v>
      </c>
      <c r="H664" t="s">
        <v>530</v>
      </c>
      <c r="I664" s="45" t="s">
        <v>2275</v>
      </c>
      <c r="K664">
        <v>45</v>
      </c>
    </row>
    <row r="665" spans="1:11" x14ac:dyDescent="0.3">
      <c r="A665">
        <v>155935</v>
      </c>
      <c r="B665" t="s">
        <v>1701</v>
      </c>
      <c r="C665" t="s">
        <v>2282</v>
      </c>
      <c r="D665" t="s">
        <v>1703</v>
      </c>
      <c r="E665" t="s">
        <v>514</v>
      </c>
      <c r="F665">
        <v>100</v>
      </c>
      <c r="G665" t="s">
        <v>1032</v>
      </c>
      <c r="H665" t="s">
        <v>530</v>
      </c>
      <c r="I665" t="s">
        <v>2282</v>
      </c>
      <c r="J665" s="1" t="s">
        <v>67</v>
      </c>
      <c r="K665">
        <v>30</v>
      </c>
    </row>
    <row r="666" spans="1:11" x14ac:dyDescent="0.3">
      <c r="A666">
        <v>155941</v>
      </c>
      <c r="B666" t="s">
        <v>1701</v>
      </c>
      <c r="C666" t="s">
        <v>2282</v>
      </c>
      <c r="D666" t="s">
        <v>1703</v>
      </c>
      <c r="E666" t="s">
        <v>514</v>
      </c>
      <c r="F666">
        <v>100</v>
      </c>
      <c r="G666" t="s">
        <v>672</v>
      </c>
      <c r="H666" t="s">
        <v>530</v>
      </c>
      <c r="I666" t="s">
        <v>2282</v>
      </c>
      <c r="K666">
        <v>45</v>
      </c>
    </row>
    <row r="667" spans="1:11" x14ac:dyDescent="0.3">
      <c r="A667">
        <v>155942</v>
      </c>
      <c r="B667" t="s">
        <v>1701</v>
      </c>
      <c r="C667" t="s">
        <v>2282</v>
      </c>
      <c r="D667" t="s">
        <v>1703</v>
      </c>
      <c r="E667" t="s">
        <v>514</v>
      </c>
      <c r="F667">
        <v>100</v>
      </c>
      <c r="G667" t="s">
        <v>1277</v>
      </c>
      <c r="H667" t="s">
        <v>530</v>
      </c>
      <c r="I667" t="s">
        <v>2282</v>
      </c>
      <c r="J667" s="1" t="s">
        <v>313</v>
      </c>
      <c r="K667">
        <v>90</v>
      </c>
    </row>
    <row r="668" spans="1:11" ht="43.2" x14ac:dyDescent="0.3">
      <c r="A668">
        <v>155945</v>
      </c>
      <c r="B668" t="s">
        <v>1701</v>
      </c>
      <c r="C668" t="s">
        <v>2282</v>
      </c>
      <c r="D668" t="s">
        <v>1703</v>
      </c>
      <c r="E668" t="s">
        <v>514</v>
      </c>
      <c r="F668">
        <v>100</v>
      </c>
      <c r="G668" t="s">
        <v>1514</v>
      </c>
      <c r="H668" t="s">
        <v>530</v>
      </c>
      <c r="I668" t="s">
        <v>2282</v>
      </c>
      <c r="J668" s="1" t="s">
        <v>217</v>
      </c>
      <c r="K668">
        <v>45</v>
      </c>
    </row>
    <row r="669" spans="1:11" x14ac:dyDescent="0.3">
      <c r="A669">
        <v>155947</v>
      </c>
      <c r="B669" t="s">
        <v>1701</v>
      </c>
      <c r="C669" t="s">
        <v>2282</v>
      </c>
      <c r="D669" t="s">
        <v>1703</v>
      </c>
      <c r="E669" t="s">
        <v>514</v>
      </c>
      <c r="F669">
        <v>100</v>
      </c>
      <c r="G669" t="s">
        <v>1679</v>
      </c>
      <c r="H669" t="s">
        <v>530</v>
      </c>
      <c r="I669" t="s">
        <v>2282</v>
      </c>
      <c r="K669">
        <v>45</v>
      </c>
    </row>
    <row r="670" spans="1:11" x14ac:dyDescent="0.3">
      <c r="A670">
        <v>155948</v>
      </c>
      <c r="B670" t="s">
        <v>1701</v>
      </c>
      <c r="C670" t="s">
        <v>2282</v>
      </c>
      <c r="D670" t="s">
        <v>1703</v>
      </c>
      <c r="E670" t="s">
        <v>514</v>
      </c>
      <c r="F670">
        <v>100</v>
      </c>
      <c r="G670" t="s">
        <v>673</v>
      </c>
      <c r="H670" t="s">
        <v>530</v>
      </c>
      <c r="I670" t="s">
        <v>2282</v>
      </c>
      <c r="K670">
        <v>45</v>
      </c>
    </row>
    <row r="671" spans="1:11" x14ac:dyDescent="0.3">
      <c r="A671">
        <v>155949</v>
      </c>
      <c r="B671" t="s">
        <v>1701</v>
      </c>
      <c r="C671" t="s">
        <v>2282</v>
      </c>
      <c r="D671" t="s">
        <v>1703</v>
      </c>
      <c r="E671" t="s">
        <v>514</v>
      </c>
      <c r="F671">
        <v>100</v>
      </c>
      <c r="G671" t="s">
        <v>674</v>
      </c>
      <c r="H671" t="s">
        <v>530</v>
      </c>
      <c r="I671" t="s">
        <v>2282</v>
      </c>
      <c r="K671">
        <v>45</v>
      </c>
    </row>
    <row r="672" spans="1:11" ht="43.2" x14ac:dyDescent="0.3">
      <c r="A672">
        <v>155950</v>
      </c>
      <c r="B672" t="s">
        <v>1701</v>
      </c>
      <c r="C672" t="s">
        <v>2282</v>
      </c>
      <c r="D672" t="s">
        <v>1703</v>
      </c>
      <c r="E672" t="s">
        <v>514</v>
      </c>
      <c r="F672">
        <v>100</v>
      </c>
      <c r="G672" t="s">
        <v>1443</v>
      </c>
      <c r="H672" t="s">
        <v>530</v>
      </c>
      <c r="I672" t="s">
        <v>2282</v>
      </c>
      <c r="J672" s="1" t="s">
        <v>169</v>
      </c>
      <c r="K672">
        <v>30</v>
      </c>
    </row>
    <row r="673" spans="1:11" x14ac:dyDescent="0.3">
      <c r="A673">
        <v>155952</v>
      </c>
      <c r="B673" t="s">
        <v>1701</v>
      </c>
      <c r="C673" t="s">
        <v>2282</v>
      </c>
      <c r="D673" t="s">
        <v>1703</v>
      </c>
      <c r="E673" t="s">
        <v>514</v>
      </c>
      <c r="F673">
        <v>100</v>
      </c>
      <c r="G673" t="s">
        <v>1575</v>
      </c>
      <c r="H673" t="s">
        <v>530</v>
      </c>
      <c r="I673" t="s">
        <v>2282</v>
      </c>
      <c r="J673" s="1" t="s">
        <v>121</v>
      </c>
      <c r="K673">
        <v>45</v>
      </c>
    </row>
    <row r="674" spans="1:11" ht="43.2" x14ac:dyDescent="0.3">
      <c r="A674">
        <v>155957</v>
      </c>
      <c r="B674" t="s">
        <v>1701</v>
      </c>
      <c r="C674" t="s">
        <v>2282</v>
      </c>
      <c r="D674" t="s">
        <v>1703</v>
      </c>
      <c r="E674" t="s">
        <v>514</v>
      </c>
      <c r="F674">
        <v>100</v>
      </c>
      <c r="G674" t="s">
        <v>1515</v>
      </c>
      <c r="H674" t="s">
        <v>530</v>
      </c>
      <c r="I674" t="s">
        <v>2282</v>
      </c>
      <c r="J674" s="1" t="s">
        <v>217</v>
      </c>
      <c r="K674">
        <v>45</v>
      </c>
    </row>
    <row r="675" spans="1:11" ht="43.2" x14ac:dyDescent="0.3">
      <c r="A675">
        <v>155958</v>
      </c>
      <c r="B675" t="s">
        <v>1701</v>
      </c>
      <c r="C675" t="s">
        <v>2282</v>
      </c>
      <c r="D675" t="s">
        <v>1703</v>
      </c>
      <c r="E675" t="s">
        <v>514</v>
      </c>
      <c r="F675">
        <v>100</v>
      </c>
      <c r="G675" t="s">
        <v>1516</v>
      </c>
      <c r="H675" t="s">
        <v>530</v>
      </c>
      <c r="I675" t="s">
        <v>2282</v>
      </c>
      <c r="J675" s="1" t="s">
        <v>217</v>
      </c>
      <c r="K675">
        <v>45</v>
      </c>
    </row>
    <row r="676" spans="1:11" ht="28.8" x14ac:dyDescent="0.3">
      <c r="A676">
        <v>155959</v>
      </c>
      <c r="B676" t="s">
        <v>1701</v>
      </c>
      <c r="C676" t="s">
        <v>2282</v>
      </c>
      <c r="D676" t="s">
        <v>1703</v>
      </c>
      <c r="E676" t="s">
        <v>514</v>
      </c>
      <c r="F676">
        <v>100</v>
      </c>
      <c r="G676" t="s">
        <v>314</v>
      </c>
      <c r="H676" t="s">
        <v>530</v>
      </c>
      <c r="I676" t="s">
        <v>2282</v>
      </c>
      <c r="J676" s="1" t="s">
        <v>315</v>
      </c>
      <c r="K676">
        <v>45</v>
      </c>
    </row>
    <row r="677" spans="1:11" ht="57.6" x14ac:dyDescent="0.3">
      <c r="A677">
        <v>155960</v>
      </c>
      <c r="B677" t="s">
        <v>1701</v>
      </c>
      <c r="C677" t="s">
        <v>2282</v>
      </c>
      <c r="D677" t="s">
        <v>1703</v>
      </c>
      <c r="E677" t="s">
        <v>514</v>
      </c>
      <c r="F677">
        <v>100</v>
      </c>
      <c r="G677" t="s">
        <v>1444</v>
      </c>
      <c r="H677" t="s">
        <v>530</v>
      </c>
      <c r="I677" t="s">
        <v>2282</v>
      </c>
      <c r="J677" s="1" t="s">
        <v>170</v>
      </c>
      <c r="K677">
        <v>30</v>
      </c>
    </row>
    <row r="678" spans="1:11" x14ac:dyDescent="0.3">
      <c r="A678">
        <v>155961</v>
      </c>
      <c r="B678" t="s">
        <v>1701</v>
      </c>
      <c r="C678" t="s">
        <v>2282</v>
      </c>
      <c r="D678" t="s">
        <v>1703</v>
      </c>
      <c r="E678" t="s">
        <v>514</v>
      </c>
      <c r="F678">
        <v>100</v>
      </c>
      <c r="G678" t="s">
        <v>1360</v>
      </c>
      <c r="H678" t="s">
        <v>530</v>
      </c>
      <c r="I678" t="s">
        <v>2282</v>
      </c>
      <c r="J678" s="1" t="s">
        <v>316</v>
      </c>
      <c r="K678">
        <v>60</v>
      </c>
    </row>
    <row r="679" spans="1:11" ht="57.6" x14ac:dyDescent="0.3">
      <c r="A679">
        <v>155962</v>
      </c>
      <c r="B679" t="s">
        <v>1705</v>
      </c>
      <c r="C679" t="s">
        <v>2282</v>
      </c>
      <c r="D679" t="s">
        <v>1703</v>
      </c>
      <c r="E679" t="s">
        <v>514</v>
      </c>
      <c r="F679">
        <v>100</v>
      </c>
      <c r="G679" t="s">
        <v>317</v>
      </c>
      <c r="H679" t="s">
        <v>530</v>
      </c>
      <c r="I679" t="s">
        <v>2282</v>
      </c>
      <c r="J679" s="1" t="s">
        <v>2107</v>
      </c>
      <c r="K679">
        <v>45</v>
      </c>
    </row>
    <row r="680" spans="1:11" ht="43.2" x14ac:dyDescent="0.3">
      <c r="A680">
        <v>155964</v>
      </c>
      <c r="B680" t="s">
        <v>1701</v>
      </c>
      <c r="C680" t="s">
        <v>2282</v>
      </c>
      <c r="D680" t="s">
        <v>1703</v>
      </c>
      <c r="E680" t="s">
        <v>514</v>
      </c>
      <c r="F680">
        <v>100</v>
      </c>
      <c r="G680" t="s">
        <v>318</v>
      </c>
      <c r="H680" t="s">
        <v>530</v>
      </c>
      <c r="I680" t="s">
        <v>2282</v>
      </c>
      <c r="J680" s="1" t="s">
        <v>217</v>
      </c>
      <c r="K680">
        <v>60</v>
      </c>
    </row>
    <row r="681" spans="1:11" x14ac:dyDescent="0.3">
      <c r="A681">
        <v>155989</v>
      </c>
      <c r="B681" t="s">
        <v>1701</v>
      </c>
      <c r="C681" t="s">
        <v>2282</v>
      </c>
      <c r="D681" t="s">
        <v>1703</v>
      </c>
      <c r="E681" t="s">
        <v>514</v>
      </c>
      <c r="F681">
        <v>100</v>
      </c>
      <c r="G681" t="s">
        <v>1054</v>
      </c>
      <c r="H681" t="s">
        <v>530</v>
      </c>
      <c r="I681" t="s">
        <v>2282</v>
      </c>
      <c r="J681" s="1" t="s">
        <v>319</v>
      </c>
      <c r="K681">
        <v>60</v>
      </c>
    </row>
    <row r="682" spans="1:11" ht="43.2" x14ac:dyDescent="0.3">
      <c r="A682">
        <v>155990</v>
      </c>
      <c r="B682" t="s">
        <v>1701</v>
      </c>
      <c r="C682" t="s">
        <v>2282</v>
      </c>
      <c r="D682" t="s">
        <v>1703</v>
      </c>
      <c r="E682" t="s">
        <v>514</v>
      </c>
      <c r="F682">
        <v>100</v>
      </c>
      <c r="G682" t="s">
        <v>7</v>
      </c>
      <c r="H682" t="s">
        <v>530</v>
      </c>
      <c r="I682" t="s">
        <v>2282</v>
      </c>
      <c r="J682" s="1" t="s">
        <v>217</v>
      </c>
      <c r="K682">
        <v>30</v>
      </c>
    </row>
    <row r="683" spans="1:11" x14ac:dyDescent="0.3">
      <c r="A683">
        <v>155991</v>
      </c>
      <c r="B683" t="s">
        <v>1701</v>
      </c>
      <c r="C683" t="s">
        <v>2282</v>
      </c>
      <c r="D683" t="s">
        <v>1703</v>
      </c>
      <c r="E683" t="s">
        <v>514</v>
      </c>
      <c r="F683">
        <v>100</v>
      </c>
      <c r="G683" t="s">
        <v>710</v>
      </c>
      <c r="H683" t="s">
        <v>530</v>
      </c>
      <c r="I683" t="s">
        <v>2282</v>
      </c>
      <c r="K683">
        <v>30</v>
      </c>
    </row>
    <row r="684" spans="1:11" x14ac:dyDescent="0.3">
      <c r="A684">
        <v>155992</v>
      </c>
      <c r="B684" t="s">
        <v>1701</v>
      </c>
      <c r="C684" t="s">
        <v>2282</v>
      </c>
      <c r="D684" t="s">
        <v>1703</v>
      </c>
      <c r="E684" t="s">
        <v>514</v>
      </c>
      <c r="F684">
        <v>100</v>
      </c>
      <c r="G684" t="s">
        <v>1250</v>
      </c>
      <c r="H684" t="s">
        <v>530</v>
      </c>
      <c r="I684" t="s">
        <v>2282</v>
      </c>
      <c r="J684" s="1" t="s">
        <v>320</v>
      </c>
      <c r="K684">
        <v>45</v>
      </c>
    </row>
    <row r="685" spans="1:11" x14ac:dyDescent="0.3">
      <c r="A685">
        <v>155994</v>
      </c>
      <c r="B685" t="s">
        <v>1701</v>
      </c>
      <c r="C685" t="s">
        <v>2282</v>
      </c>
      <c r="D685" t="s">
        <v>1703</v>
      </c>
      <c r="E685" t="s">
        <v>514</v>
      </c>
      <c r="F685">
        <v>100</v>
      </c>
      <c r="G685" t="s">
        <v>675</v>
      </c>
      <c r="H685" t="s">
        <v>530</v>
      </c>
      <c r="I685" t="s">
        <v>2282</v>
      </c>
      <c r="K685">
        <v>45</v>
      </c>
    </row>
    <row r="686" spans="1:11" x14ac:dyDescent="0.3">
      <c r="A686">
        <v>155999</v>
      </c>
      <c r="B686" t="s">
        <v>1701</v>
      </c>
      <c r="C686" t="s">
        <v>2282</v>
      </c>
      <c r="D686" t="s">
        <v>1703</v>
      </c>
      <c r="E686" t="s">
        <v>514</v>
      </c>
      <c r="F686">
        <v>100</v>
      </c>
      <c r="G686" t="s">
        <v>2108</v>
      </c>
      <c r="H686" t="s">
        <v>530</v>
      </c>
      <c r="I686" t="s">
        <v>2282</v>
      </c>
      <c r="J686" s="1" t="s">
        <v>2109</v>
      </c>
      <c r="K686">
        <v>45</v>
      </c>
    </row>
    <row r="687" spans="1:11" ht="100.8" x14ac:dyDescent="0.3">
      <c r="A687">
        <v>156998</v>
      </c>
      <c r="B687" t="s">
        <v>1701</v>
      </c>
      <c r="C687" t="s">
        <v>2282</v>
      </c>
      <c r="D687" t="s">
        <v>1703</v>
      </c>
      <c r="E687" t="s">
        <v>514</v>
      </c>
      <c r="F687">
        <v>100</v>
      </c>
      <c r="G687" t="s">
        <v>1432</v>
      </c>
      <c r="H687" t="s">
        <v>530</v>
      </c>
      <c r="I687" t="s">
        <v>2282</v>
      </c>
      <c r="J687" s="1" t="s">
        <v>1895</v>
      </c>
      <c r="K687">
        <v>45</v>
      </c>
    </row>
    <row r="688" spans="1:11" x14ac:dyDescent="0.3">
      <c r="A688">
        <v>157000</v>
      </c>
      <c r="B688" t="s">
        <v>1701</v>
      </c>
      <c r="C688" t="s">
        <v>2282</v>
      </c>
      <c r="D688" t="s">
        <v>1703</v>
      </c>
      <c r="E688" t="s">
        <v>514</v>
      </c>
      <c r="F688">
        <v>100</v>
      </c>
      <c r="G688" t="s">
        <v>543</v>
      </c>
      <c r="H688" t="s">
        <v>530</v>
      </c>
      <c r="I688" s="45" t="s">
        <v>2275</v>
      </c>
      <c r="K688">
        <v>45</v>
      </c>
    </row>
    <row r="689" spans="1:11" ht="57.6" x14ac:dyDescent="0.3">
      <c r="A689">
        <v>157001</v>
      </c>
      <c r="B689" t="s">
        <v>1701</v>
      </c>
      <c r="C689" t="s">
        <v>2282</v>
      </c>
      <c r="D689" t="s">
        <v>1703</v>
      </c>
      <c r="E689" t="s">
        <v>514</v>
      </c>
      <c r="F689">
        <v>100</v>
      </c>
      <c r="G689" t="s">
        <v>17</v>
      </c>
      <c r="H689" t="s">
        <v>530</v>
      </c>
      <c r="I689" t="s">
        <v>2282</v>
      </c>
      <c r="J689" s="1" t="s">
        <v>1894</v>
      </c>
      <c r="K689">
        <v>45</v>
      </c>
    </row>
    <row r="690" spans="1:11" ht="28.8" x14ac:dyDescent="0.3">
      <c r="A690">
        <v>157002</v>
      </c>
      <c r="B690" t="s">
        <v>1701</v>
      </c>
      <c r="C690" t="s">
        <v>2282</v>
      </c>
      <c r="D690" t="s">
        <v>1703</v>
      </c>
      <c r="E690" t="s">
        <v>514</v>
      </c>
      <c r="F690">
        <v>100</v>
      </c>
      <c r="G690" t="s">
        <v>1426</v>
      </c>
      <c r="H690" t="s">
        <v>530</v>
      </c>
      <c r="I690" t="s">
        <v>2282</v>
      </c>
      <c r="J690" s="1" t="s">
        <v>1893</v>
      </c>
      <c r="K690">
        <v>45</v>
      </c>
    </row>
    <row r="691" spans="1:11" ht="57.6" x14ac:dyDescent="0.3">
      <c r="A691">
        <v>157010</v>
      </c>
      <c r="B691" t="s">
        <v>1701</v>
      </c>
      <c r="C691" t="s">
        <v>2282</v>
      </c>
      <c r="D691" t="s">
        <v>1703</v>
      </c>
      <c r="E691" t="s">
        <v>514</v>
      </c>
      <c r="F691">
        <v>100</v>
      </c>
      <c r="G691" t="s">
        <v>1439</v>
      </c>
      <c r="H691" t="s">
        <v>530</v>
      </c>
      <c r="I691" t="s">
        <v>2282</v>
      </c>
      <c r="J691" s="1" t="s">
        <v>1892</v>
      </c>
      <c r="K691">
        <v>45</v>
      </c>
    </row>
    <row r="692" spans="1:11" x14ac:dyDescent="0.3">
      <c r="A692">
        <v>157011</v>
      </c>
      <c r="B692" t="s">
        <v>1701</v>
      </c>
      <c r="C692" t="s">
        <v>2282</v>
      </c>
      <c r="D692" t="s">
        <v>1703</v>
      </c>
      <c r="E692" t="s">
        <v>514</v>
      </c>
      <c r="F692">
        <v>100</v>
      </c>
      <c r="G692" t="s">
        <v>591</v>
      </c>
      <c r="H692" t="s">
        <v>530</v>
      </c>
      <c r="I692" t="s">
        <v>2282</v>
      </c>
      <c r="K692" t="s">
        <v>2031</v>
      </c>
    </row>
    <row r="693" spans="1:11" x14ac:dyDescent="0.3">
      <c r="A693">
        <v>157019</v>
      </c>
      <c r="B693" t="s">
        <v>1701</v>
      </c>
      <c r="C693" t="s">
        <v>2282</v>
      </c>
      <c r="D693" t="s">
        <v>1703</v>
      </c>
      <c r="E693" t="s">
        <v>514</v>
      </c>
      <c r="F693">
        <v>100</v>
      </c>
      <c r="G693" t="s">
        <v>627</v>
      </c>
      <c r="H693" t="s">
        <v>530</v>
      </c>
      <c r="I693" t="s">
        <v>2282</v>
      </c>
      <c r="K693">
        <v>90</v>
      </c>
    </row>
    <row r="694" spans="1:11" x14ac:dyDescent="0.3">
      <c r="A694">
        <v>157023</v>
      </c>
      <c r="B694" t="s">
        <v>1701</v>
      </c>
      <c r="C694" t="s">
        <v>2282</v>
      </c>
      <c r="D694" t="s">
        <v>1703</v>
      </c>
      <c r="E694" t="s">
        <v>514</v>
      </c>
      <c r="F694">
        <v>100</v>
      </c>
      <c r="G694" t="s">
        <v>676</v>
      </c>
      <c r="H694" t="s">
        <v>530</v>
      </c>
      <c r="I694" t="s">
        <v>2282</v>
      </c>
      <c r="K694">
        <v>45</v>
      </c>
    </row>
    <row r="695" spans="1:11" ht="43.2" x14ac:dyDescent="0.3">
      <c r="A695">
        <v>157027</v>
      </c>
      <c r="B695" t="s">
        <v>1701</v>
      </c>
      <c r="C695" t="s">
        <v>2282</v>
      </c>
      <c r="D695" t="s">
        <v>1703</v>
      </c>
      <c r="E695" t="s">
        <v>514</v>
      </c>
      <c r="F695">
        <v>100</v>
      </c>
      <c r="G695" t="s">
        <v>1517</v>
      </c>
      <c r="H695" t="s">
        <v>530</v>
      </c>
      <c r="I695" t="s">
        <v>2282</v>
      </c>
      <c r="J695" s="1" t="s">
        <v>217</v>
      </c>
      <c r="K695">
        <v>45</v>
      </c>
    </row>
    <row r="696" spans="1:11" ht="115.2" x14ac:dyDescent="0.3">
      <c r="A696">
        <v>157028</v>
      </c>
      <c r="B696" t="s">
        <v>1705</v>
      </c>
      <c r="C696" t="s">
        <v>2282</v>
      </c>
      <c r="D696" t="s">
        <v>1703</v>
      </c>
      <c r="E696" t="s">
        <v>514</v>
      </c>
      <c r="F696">
        <v>100</v>
      </c>
      <c r="G696" t="s">
        <v>1198</v>
      </c>
      <c r="H696" t="s">
        <v>530</v>
      </c>
      <c r="I696" t="s">
        <v>2282</v>
      </c>
      <c r="J696" s="1" t="s">
        <v>1199</v>
      </c>
      <c r="K696">
        <v>45</v>
      </c>
    </row>
    <row r="697" spans="1:11" ht="57.6" x14ac:dyDescent="0.3">
      <c r="A697">
        <v>157030</v>
      </c>
      <c r="B697" t="s">
        <v>1701</v>
      </c>
      <c r="C697" t="s">
        <v>2282</v>
      </c>
      <c r="D697" t="s">
        <v>1703</v>
      </c>
      <c r="E697" t="s">
        <v>514</v>
      </c>
      <c r="F697">
        <v>100</v>
      </c>
      <c r="G697" t="s">
        <v>321</v>
      </c>
      <c r="H697" t="s">
        <v>530</v>
      </c>
      <c r="I697" t="s">
        <v>2282</v>
      </c>
      <c r="J697" s="1" t="s">
        <v>1891</v>
      </c>
      <c r="K697">
        <v>45</v>
      </c>
    </row>
    <row r="698" spans="1:11" x14ac:dyDescent="0.3">
      <c r="A698">
        <v>157031</v>
      </c>
      <c r="B698" t="s">
        <v>1701</v>
      </c>
      <c r="C698" t="s">
        <v>2282</v>
      </c>
      <c r="D698" t="s">
        <v>1703</v>
      </c>
      <c r="E698" t="s">
        <v>514</v>
      </c>
      <c r="F698">
        <v>100</v>
      </c>
      <c r="G698" t="s">
        <v>677</v>
      </c>
      <c r="H698" t="s">
        <v>530</v>
      </c>
      <c r="I698" t="s">
        <v>2282</v>
      </c>
      <c r="K698">
        <v>45</v>
      </c>
    </row>
    <row r="699" spans="1:11" ht="43.2" x14ac:dyDescent="0.3">
      <c r="A699">
        <v>157120</v>
      </c>
      <c r="B699" t="s">
        <v>1701</v>
      </c>
      <c r="C699" t="s">
        <v>2282</v>
      </c>
      <c r="D699" t="s">
        <v>1703</v>
      </c>
      <c r="E699" t="s">
        <v>514</v>
      </c>
      <c r="F699">
        <v>100</v>
      </c>
      <c r="G699" t="s">
        <v>1430</v>
      </c>
      <c r="H699" t="s">
        <v>530</v>
      </c>
      <c r="I699" t="s">
        <v>2282</v>
      </c>
      <c r="J699" s="1" t="s">
        <v>1890</v>
      </c>
      <c r="K699">
        <v>45</v>
      </c>
    </row>
    <row r="700" spans="1:11" x14ac:dyDescent="0.3">
      <c r="A700">
        <v>157125</v>
      </c>
      <c r="B700" t="s">
        <v>1701</v>
      </c>
      <c r="C700" t="s">
        <v>2282</v>
      </c>
      <c r="D700" t="s">
        <v>1703</v>
      </c>
      <c r="E700" t="s">
        <v>514</v>
      </c>
      <c r="F700">
        <v>100</v>
      </c>
      <c r="G700" t="s">
        <v>678</v>
      </c>
      <c r="H700" t="s">
        <v>530</v>
      </c>
      <c r="I700" t="s">
        <v>2282</v>
      </c>
      <c r="K700">
        <v>45</v>
      </c>
    </row>
    <row r="701" spans="1:11" ht="144" x14ac:dyDescent="0.3">
      <c r="A701">
        <v>157200</v>
      </c>
      <c r="B701" t="s">
        <v>1705</v>
      </c>
      <c r="C701" t="s">
        <v>2282</v>
      </c>
      <c r="D701" t="s">
        <v>1703</v>
      </c>
      <c r="E701" t="s">
        <v>514</v>
      </c>
      <c r="F701">
        <v>100</v>
      </c>
      <c r="G701" t="s">
        <v>322</v>
      </c>
      <c r="H701" t="s">
        <v>530</v>
      </c>
      <c r="I701" t="s">
        <v>2282</v>
      </c>
      <c r="J701" s="1" t="s">
        <v>2110</v>
      </c>
      <c r="K701">
        <v>45</v>
      </c>
    </row>
    <row r="702" spans="1:11" ht="43.2" x14ac:dyDescent="0.3">
      <c r="A702">
        <v>157720</v>
      </c>
      <c r="B702" t="s">
        <v>1701</v>
      </c>
      <c r="C702" t="s">
        <v>2282</v>
      </c>
      <c r="D702" t="s">
        <v>1703</v>
      </c>
      <c r="E702" t="s">
        <v>514</v>
      </c>
      <c r="F702">
        <v>100</v>
      </c>
      <c r="G702" t="s">
        <v>679</v>
      </c>
      <c r="H702" t="s">
        <v>530</v>
      </c>
      <c r="I702" s="45" t="s">
        <v>2275</v>
      </c>
      <c r="J702" s="1" t="s">
        <v>217</v>
      </c>
      <c r="K702">
        <v>45</v>
      </c>
    </row>
    <row r="703" spans="1:11" x14ac:dyDescent="0.3">
      <c r="A703">
        <v>157721</v>
      </c>
      <c r="B703" t="s">
        <v>1701</v>
      </c>
      <c r="C703" t="s">
        <v>2282</v>
      </c>
      <c r="D703" t="s">
        <v>1703</v>
      </c>
      <c r="E703" t="s">
        <v>514</v>
      </c>
      <c r="F703">
        <v>100</v>
      </c>
      <c r="G703" t="s">
        <v>2111</v>
      </c>
      <c r="H703" t="s">
        <v>530</v>
      </c>
      <c r="I703" t="s">
        <v>2282</v>
      </c>
      <c r="J703" s="1" t="s">
        <v>2112</v>
      </c>
      <c r="K703">
        <v>45</v>
      </c>
    </row>
    <row r="704" spans="1:11" ht="43.2" x14ac:dyDescent="0.3">
      <c r="A704">
        <v>157799</v>
      </c>
      <c r="B704" t="s">
        <v>1701</v>
      </c>
      <c r="C704" t="s">
        <v>2282</v>
      </c>
      <c r="D704" t="s">
        <v>1703</v>
      </c>
      <c r="E704" t="s">
        <v>514</v>
      </c>
      <c r="F704">
        <v>100</v>
      </c>
      <c r="G704" t="s">
        <v>1488</v>
      </c>
      <c r="H704" t="s">
        <v>530</v>
      </c>
      <c r="I704" t="s">
        <v>2282</v>
      </c>
      <c r="J704" s="1" t="s">
        <v>217</v>
      </c>
      <c r="K704">
        <v>60</v>
      </c>
    </row>
    <row r="705" spans="1:11" x14ac:dyDescent="0.3">
      <c r="A705">
        <v>157810</v>
      </c>
      <c r="B705" t="s">
        <v>1701</v>
      </c>
      <c r="C705" t="s">
        <v>2282</v>
      </c>
      <c r="D705" t="s">
        <v>1703</v>
      </c>
      <c r="E705" t="s">
        <v>514</v>
      </c>
      <c r="F705">
        <v>100</v>
      </c>
      <c r="G705" t="s">
        <v>539</v>
      </c>
      <c r="H705" t="s">
        <v>530</v>
      </c>
      <c r="I705" s="45" t="s">
        <v>2275</v>
      </c>
      <c r="K705">
        <v>60</v>
      </c>
    </row>
    <row r="706" spans="1:11" ht="100.8" x14ac:dyDescent="0.3">
      <c r="A706">
        <v>157811</v>
      </c>
      <c r="B706" t="s">
        <v>1701</v>
      </c>
      <c r="C706" t="s">
        <v>2282</v>
      </c>
      <c r="D706" t="s">
        <v>1703</v>
      </c>
      <c r="E706" t="s">
        <v>514</v>
      </c>
      <c r="F706">
        <v>100</v>
      </c>
      <c r="G706" t="s">
        <v>20</v>
      </c>
      <c r="H706" t="s">
        <v>530</v>
      </c>
      <c r="I706" s="45" t="s">
        <v>2275</v>
      </c>
      <c r="J706" s="1" t="s">
        <v>439</v>
      </c>
      <c r="K706">
        <v>45</v>
      </c>
    </row>
    <row r="707" spans="1:11" ht="28.8" x14ac:dyDescent="0.3">
      <c r="A707">
        <v>157812</v>
      </c>
      <c r="B707" t="s">
        <v>1701</v>
      </c>
      <c r="C707" t="s">
        <v>2282</v>
      </c>
      <c r="D707" t="s">
        <v>1703</v>
      </c>
      <c r="E707" t="s">
        <v>514</v>
      </c>
      <c r="F707">
        <v>100</v>
      </c>
      <c r="G707" t="s">
        <v>9</v>
      </c>
      <c r="H707" t="s">
        <v>530</v>
      </c>
      <c r="I707" s="45" t="s">
        <v>2275</v>
      </c>
      <c r="J707" s="1" t="s">
        <v>1889</v>
      </c>
      <c r="K707">
        <v>45</v>
      </c>
    </row>
    <row r="708" spans="1:11" x14ac:dyDescent="0.3">
      <c r="A708">
        <v>157814</v>
      </c>
      <c r="B708" t="s">
        <v>1701</v>
      </c>
      <c r="C708" t="s">
        <v>2282</v>
      </c>
      <c r="D708" t="s">
        <v>1703</v>
      </c>
      <c r="E708" t="s">
        <v>514</v>
      </c>
      <c r="F708">
        <v>100</v>
      </c>
      <c r="G708" t="s">
        <v>630</v>
      </c>
      <c r="H708" t="s">
        <v>530</v>
      </c>
      <c r="I708" t="s">
        <v>2282</v>
      </c>
      <c r="K708">
        <v>60</v>
      </c>
    </row>
    <row r="709" spans="1:11" ht="43.2" x14ac:dyDescent="0.3">
      <c r="A709">
        <v>158112</v>
      </c>
      <c r="B709" t="s">
        <v>1701</v>
      </c>
      <c r="C709" t="s">
        <v>2282</v>
      </c>
      <c r="D709" t="s">
        <v>1703</v>
      </c>
      <c r="E709" t="s">
        <v>514</v>
      </c>
      <c r="F709">
        <v>100</v>
      </c>
      <c r="G709" t="s">
        <v>323</v>
      </c>
      <c r="H709" t="s">
        <v>530</v>
      </c>
      <c r="I709" t="s">
        <v>2282</v>
      </c>
      <c r="J709" s="1" t="s">
        <v>217</v>
      </c>
      <c r="K709">
        <v>90</v>
      </c>
    </row>
    <row r="710" spans="1:11" ht="43.2" x14ac:dyDescent="0.3">
      <c r="A710">
        <v>158120</v>
      </c>
      <c r="B710" t="s">
        <v>1701</v>
      </c>
      <c r="C710" t="s">
        <v>2282</v>
      </c>
      <c r="D710" t="s">
        <v>1703</v>
      </c>
      <c r="E710" t="s">
        <v>514</v>
      </c>
      <c r="F710">
        <v>100</v>
      </c>
      <c r="G710" t="s">
        <v>1473</v>
      </c>
      <c r="H710" t="s">
        <v>530</v>
      </c>
      <c r="I710" t="s">
        <v>2282</v>
      </c>
      <c r="J710" s="1" t="s">
        <v>217</v>
      </c>
      <c r="K710">
        <v>90</v>
      </c>
    </row>
    <row r="711" spans="1:11" ht="57.6" x14ac:dyDescent="0.3">
      <c r="A711">
        <v>158130</v>
      </c>
      <c r="B711" t="s">
        <v>1701</v>
      </c>
      <c r="C711" t="s">
        <v>2282</v>
      </c>
      <c r="D711" t="s">
        <v>1703</v>
      </c>
      <c r="E711" t="s">
        <v>514</v>
      </c>
      <c r="F711">
        <v>100</v>
      </c>
      <c r="G711" t="s">
        <v>16</v>
      </c>
      <c r="H711" t="s">
        <v>530</v>
      </c>
      <c r="I711" s="45" t="s">
        <v>2275</v>
      </c>
      <c r="J711" s="1" t="s">
        <v>1888</v>
      </c>
      <c r="K711">
        <v>60</v>
      </c>
    </row>
    <row r="712" spans="1:11" x14ac:dyDescent="0.3">
      <c r="A712">
        <v>158132</v>
      </c>
      <c r="B712" t="s">
        <v>1701</v>
      </c>
      <c r="C712" t="s">
        <v>2282</v>
      </c>
      <c r="D712" t="s">
        <v>1703</v>
      </c>
      <c r="E712" t="s">
        <v>514</v>
      </c>
      <c r="F712">
        <v>100</v>
      </c>
      <c r="G712" t="s">
        <v>531</v>
      </c>
      <c r="H712" t="s">
        <v>530</v>
      </c>
      <c r="I712" s="45" t="s">
        <v>2275</v>
      </c>
      <c r="K712" t="s">
        <v>2031</v>
      </c>
    </row>
    <row r="713" spans="1:11" ht="43.2" x14ac:dyDescent="0.3">
      <c r="A713">
        <v>158135</v>
      </c>
      <c r="B713" t="s">
        <v>1701</v>
      </c>
      <c r="C713" t="s">
        <v>2282</v>
      </c>
      <c r="D713" t="s">
        <v>1703</v>
      </c>
      <c r="E713" t="s">
        <v>514</v>
      </c>
      <c r="F713">
        <v>100</v>
      </c>
      <c r="G713" t="s">
        <v>1671</v>
      </c>
      <c r="H713" t="s">
        <v>530</v>
      </c>
      <c r="I713" t="s">
        <v>2282</v>
      </c>
      <c r="J713" s="1" t="s">
        <v>82</v>
      </c>
      <c r="K713">
        <v>45</v>
      </c>
    </row>
    <row r="714" spans="1:11" ht="28.8" x14ac:dyDescent="0.3">
      <c r="A714">
        <v>158136</v>
      </c>
      <c r="B714" t="s">
        <v>1701</v>
      </c>
      <c r="C714" t="s">
        <v>2282</v>
      </c>
      <c r="D714" t="s">
        <v>1703</v>
      </c>
      <c r="E714" t="s">
        <v>514</v>
      </c>
      <c r="F714">
        <v>100</v>
      </c>
      <c r="G714" t="s">
        <v>1427</v>
      </c>
      <c r="H714" t="s">
        <v>530</v>
      </c>
      <c r="I714" t="s">
        <v>2282</v>
      </c>
      <c r="J714" s="1" t="s">
        <v>1887</v>
      </c>
      <c r="K714">
        <v>45</v>
      </c>
    </row>
    <row r="715" spans="1:11" x14ac:dyDescent="0.3">
      <c r="A715">
        <v>158164</v>
      </c>
      <c r="B715" t="s">
        <v>1701</v>
      </c>
      <c r="C715" t="s">
        <v>2282</v>
      </c>
      <c r="D715" t="s">
        <v>1703</v>
      </c>
      <c r="E715" t="s">
        <v>514</v>
      </c>
      <c r="F715">
        <v>100</v>
      </c>
      <c r="G715" t="s">
        <v>735</v>
      </c>
      <c r="H715" t="s">
        <v>530</v>
      </c>
      <c r="I715" t="s">
        <v>2282</v>
      </c>
      <c r="J715" s="1" t="s">
        <v>324</v>
      </c>
      <c r="K715">
        <v>60</v>
      </c>
    </row>
    <row r="716" spans="1:11" ht="43.2" x14ac:dyDescent="0.3">
      <c r="A716">
        <v>159220</v>
      </c>
      <c r="B716" t="s">
        <v>1701</v>
      </c>
      <c r="C716" t="s">
        <v>2282</v>
      </c>
      <c r="D716" t="s">
        <v>1703</v>
      </c>
      <c r="E716" t="s">
        <v>514</v>
      </c>
      <c r="F716">
        <v>100</v>
      </c>
      <c r="G716" t="s">
        <v>1518</v>
      </c>
      <c r="H716" t="s">
        <v>530</v>
      </c>
      <c r="I716" t="s">
        <v>2282</v>
      </c>
      <c r="J716" s="1" t="s">
        <v>217</v>
      </c>
      <c r="K716">
        <v>45</v>
      </c>
    </row>
    <row r="717" spans="1:11" x14ac:dyDescent="0.3">
      <c r="A717">
        <v>159221</v>
      </c>
      <c r="B717" t="s">
        <v>1701</v>
      </c>
      <c r="C717" t="s">
        <v>2282</v>
      </c>
      <c r="D717" t="s">
        <v>1703</v>
      </c>
      <c r="E717" t="s">
        <v>514</v>
      </c>
      <c r="F717">
        <v>100</v>
      </c>
      <c r="G717" t="s">
        <v>680</v>
      </c>
      <c r="H717" t="s">
        <v>530</v>
      </c>
      <c r="I717" t="s">
        <v>2282</v>
      </c>
      <c r="K717">
        <v>45</v>
      </c>
    </row>
    <row r="718" spans="1:11" ht="28.8" x14ac:dyDescent="0.3">
      <c r="A718">
        <v>159224</v>
      </c>
      <c r="B718" t="s">
        <v>1701</v>
      </c>
      <c r="C718" t="s">
        <v>2282</v>
      </c>
      <c r="D718" t="s">
        <v>1703</v>
      </c>
      <c r="E718" t="s">
        <v>514</v>
      </c>
      <c r="F718">
        <v>100</v>
      </c>
      <c r="G718" t="s">
        <v>786</v>
      </c>
      <c r="H718" t="s">
        <v>530</v>
      </c>
      <c r="I718" t="s">
        <v>2282</v>
      </c>
      <c r="J718" s="1" t="s">
        <v>418</v>
      </c>
      <c r="K718">
        <v>60</v>
      </c>
    </row>
    <row r="719" spans="1:11" ht="43.2" x14ac:dyDescent="0.3">
      <c r="A719">
        <v>159240</v>
      </c>
      <c r="B719" t="s">
        <v>1705</v>
      </c>
      <c r="C719" t="s">
        <v>2282</v>
      </c>
      <c r="D719" t="s">
        <v>1703</v>
      </c>
      <c r="E719" t="s">
        <v>514</v>
      </c>
      <c r="F719">
        <v>100</v>
      </c>
      <c r="G719" t="s">
        <v>1001</v>
      </c>
      <c r="H719" t="s">
        <v>530</v>
      </c>
      <c r="I719" t="s">
        <v>2282</v>
      </c>
      <c r="J719" s="1" t="s">
        <v>1002</v>
      </c>
      <c r="K719">
        <v>45</v>
      </c>
    </row>
    <row r="720" spans="1:11" ht="100.8" x14ac:dyDescent="0.3">
      <c r="A720">
        <v>159303</v>
      </c>
      <c r="B720" t="s">
        <v>1705</v>
      </c>
      <c r="C720" t="s">
        <v>2282</v>
      </c>
      <c r="D720" t="s">
        <v>1703</v>
      </c>
      <c r="E720" t="s">
        <v>514</v>
      </c>
      <c r="F720">
        <v>100</v>
      </c>
      <c r="G720" t="s">
        <v>438</v>
      </c>
      <c r="H720" t="s">
        <v>530</v>
      </c>
      <c r="I720" t="s">
        <v>2282</v>
      </c>
      <c r="J720" s="1" t="s">
        <v>1665</v>
      </c>
      <c r="K720">
        <v>45</v>
      </c>
    </row>
    <row r="721" spans="1:11" ht="100.8" x14ac:dyDescent="0.3">
      <c r="A721">
        <v>159313</v>
      </c>
      <c r="B721" t="s">
        <v>1705</v>
      </c>
      <c r="C721" t="s">
        <v>2282</v>
      </c>
      <c r="D721" t="s">
        <v>1703</v>
      </c>
      <c r="E721" t="s">
        <v>514</v>
      </c>
      <c r="F721">
        <v>100</v>
      </c>
      <c r="G721" t="s">
        <v>1035</v>
      </c>
      <c r="H721" t="s">
        <v>530</v>
      </c>
      <c r="I721" t="s">
        <v>2282</v>
      </c>
      <c r="J721" s="1" t="s">
        <v>1036</v>
      </c>
      <c r="K721">
        <v>45</v>
      </c>
    </row>
    <row r="722" spans="1:11" ht="144" x14ac:dyDescent="0.3">
      <c r="A722">
        <v>159316</v>
      </c>
      <c r="B722" t="s">
        <v>1701</v>
      </c>
      <c r="C722" t="s">
        <v>2282</v>
      </c>
      <c r="D722" t="s">
        <v>1703</v>
      </c>
      <c r="E722" t="s">
        <v>514</v>
      </c>
      <c r="F722">
        <v>100</v>
      </c>
      <c r="G722" t="s">
        <v>789</v>
      </c>
      <c r="H722" t="s">
        <v>530</v>
      </c>
      <c r="I722" t="s">
        <v>2282</v>
      </c>
      <c r="J722" s="1" t="s">
        <v>1886</v>
      </c>
      <c r="K722">
        <v>45</v>
      </c>
    </row>
    <row r="723" spans="1:11" ht="129.6" x14ac:dyDescent="0.3">
      <c r="A723">
        <v>159317</v>
      </c>
      <c r="B723" t="s">
        <v>1701</v>
      </c>
      <c r="C723" t="s">
        <v>2282</v>
      </c>
      <c r="D723" t="s">
        <v>1703</v>
      </c>
      <c r="E723" t="s">
        <v>514</v>
      </c>
      <c r="F723">
        <v>100</v>
      </c>
      <c r="G723" t="s">
        <v>722</v>
      </c>
      <c r="H723" t="s">
        <v>530</v>
      </c>
      <c r="I723" s="45" t="s">
        <v>2275</v>
      </c>
      <c r="J723" s="1" t="s">
        <v>412</v>
      </c>
      <c r="K723">
        <v>45</v>
      </c>
    </row>
    <row r="724" spans="1:11" x14ac:dyDescent="0.3">
      <c r="A724">
        <v>159318</v>
      </c>
      <c r="B724" t="s">
        <v>1701</v>
      </c>
      <c r="C724" t="s">
        <v>2282</v>
      </c>
      <c r="D724" t="s">
        <v>1703</v>
      </c>
      <c r="E724" t="s">
        <v>514</v>
      </c>
      <c r="F724">
        <v>100</v>
      </c>
      <c r="G724" t="s">
        <v>681</v>
      </c>
      <c r="H724" t="s">
        <v>530</v>
      </c>
      <c r="I724" t="s">
        <v>2282</v>
      </c>
      <c r="K724">
        <v>45</v>
      </c>
    </row>
    <row r="725" spans="1:11" x14ac:dyDescent="0.3">
      <c r="A725">
        <v>159319</v>
      </c>
      <c r="B725" t="s">
        <v>1701</v>
      </c>
      <c r="C725" t="s">
        <v>2282</v>
      </c>
      <c r="D725" t="s">
        <v>1703</v>
      </c>
      <c r="E725" t="s">
        <v>514</v>
      </c>
      <c r="F725">
        <v>100</v>
      </c>
      <c r="G725" t="s">
        <v>682</v>
      </c>
      <c r="H725" t="s">
        <v>530</v>
      </c>
      <c r="I725" t="s">
        <v>2282</v>
      </c>
      <c r="K725">
        <v>45</v>
      </c>
    </row>
    <row r="726" spans="1:11" ht="43.2" x14ac:dyDescent="0.3">
      <c r="A726">
        <v>159320</v>
      </c>
      <c r="B726" t="s">
        <v>1701</v>
      </c>
      <c r="C726" t="s">
        <v>2282</v>
      </c>
      <c r="D726" t="s">
        <v>1703</v>
      </c>
      <c r="E726" t="s">
        <v>514</v>
      </c>
      <c r="F726">
        <v>100</v>
      </c>
      <c r="G726" t="s">
        <v>1519</v>
      </c>
      <c r="H726" t="s">
        <v>530</v>
      </c>
      <c r="I726" t="s">
        <v>2282</v>
      </c>
      <c r="J726" s="1" t="s">
        <v>217</v>
      </c>
      <c r="K726">
        <v>45</v>
      </c>
    </row>
    <row r="727" spans="1:11" x14ac:dyDescent="0.3">
      <c r="A727">
        <v>159321</v>
      </c>
      <c r="B727" t="s">
        <v>1701</v>
      </c>
      <c r="C727" t="s">
        <v>2282</v>
      </c>
      <c r="D727" t="s">
        <v>1703</v>
      </c>
      <c r="E727" t="s">
        <v>514</v>
      </c>
      <c r="F727">
        <v>100</v>
      </c>
      <c r="G727" t="s">
        <v>1661</v>
      </c>
      <c r="H727" t="s">
        <v>530</v>
      </c>
      <c r="I727" s="45" t="s">
        <v>2275</v>
      </c>
      <c r="J727" s="1" t="s">
        <v>212</v>
      </c>
      <c r="K727">
        <v>60</v>
      </c>
    </row>
    <row r="728" spans="1:11" ht="28.8" x14ac:dyDescent="0.3">
      <c r="A728">
        <v>159322</v>
      </c>
      <c r="B728" t="s">
        <v>1701</v>
      </c>
      <c r="C728" t="s">
        <v>2282</v>
      </c>
      <c r="D728" t="s">
        <v>1703</v>
      </c>
      <c r="E728" t="s">
        <v>514</v>
      </c>
      <c r="F728">
        <v>100</v>
      </c>
      <c r="G728" t="s">
        <v>1676</v>
      </c>
      <c r="H728" t="s">
        <v>530</v>
      </c>
      <c r="I728" s="45" t="s">
        <v>2275</v>
      </c>
      <c r="J728" s="1" t="s">
        <v>213</v>
      </c>
      <c r="K728">
        <v>45</v>
      </c>
    </row>
    <row r="729" spans="1:11" ht="100.8" x14ac:dyDescent="0.3">
      <c r="A729">
        <v>159324</v>
      </c>
      <c r="B729" t="s">
        <v>1701</v>
      </c>
      <c r="C729" t="s">
        <v>2282</v>
      </c>
      <c r="D729" t="s">
        <v>1703</v>
      </c>
      <c r="E729" t="s">
        <v>514</v>
      </c>
      <c r="F729">
        <v>100</v>
      </c>
      <c r="G729" t="s">
        <v>812</v>
      </c>
      <c r="H729" t="s">
        <v>530</v>
      </c>
      <c r="I729" t="s">
        <v>2282</v>
      </c>
      <c r="J729" s="1" t="s">
        <v>325</v>
      </c>
      <c r="K729">
        <v>45</v>
      </c>
    </row>
    <row r="730" spans="1:11" x14ac:dyDescent="0.3">
      <c r="A730">
        <v>159325</v>
      </c>
      <c r="B730" t="s">
        <v>1701</v>
      </c>
      <c r="C730" t="s">
        <v>2282</v>
      </c>
      <c r="D730" t="s">
        <v>1703</v>
      </c>
      <c r="E730" t="s">
        <v>514</v>
      </c>
      <c r="F730">
        <v>100</v>
      </c>
      <c r="G730" t="s">
        <v>2113</v>
      </c>
      <c r="H730" t="s">
        <v>530</v>
      </c>
      <c r="I730" t="s">
        <v>2282</v>
      </c>
      <c r="J730" s="1" t="s">
        <v>2114</v>
      </c>
      <c r="K730">
        <v>45</v>
      </c>
    </row>
    <row r="731" spans="1:11" ht="28.8" x14ac:dyDescent="0.3">
      <c r="A731">
        <v>159327</v>
      </c>
      <c r="B731" t="s">
        <v>1701</v>
      </c>
      <c r="C731" t="s">
        <v>2282</v>
      </c>
      <c r="D731" t="s">
        <v>1703</v>
      </c>
      <c r="E731" t="s">
        <v>514</v>
      </c>
      <c r="F731">
        <v>100</v>
      </c>
      <c r="G731" t="s">
        <v>809</v>
      </c>
      <c r="H731" t="s">
        <v>530</v>
      </c>
      <c r="I731" s="45" t="s">
        <v>2275</v>
      </c>
      <c r="J731" s="1" t="s">
        <v>89</v>
      </c>
      <c r="K731">
        <v>45</v>
      </c>
    </row>
    <row r="732" spans="1:11" ht="28.8" x14ac:dyDescent="0.3">
      <c r="A732">
        <v>159328</v>
      </c>
      <c r="B732" t="s">
        <v>1701</v>
      </c>
      <c r="C732" t="s">
        <v>2282</v>
      </c>
      <c r="D732" t="s">
        <v>1703</v>
      </c>
      <c r="E732" t="s">
        <v>514</v>
      </c>
      <c r="F732">
        <v>100</v>
      </c>
      <c r="G732" t="s">
        <v>847</v>
      </c>
      <c r="H732" t="s">
        <v>530</v>
      </c>
      <c r="I732" t="s">
        <v>2282</v>
      </c>
      <c r="J732" s="1" t="s">
        <v>1885</v>
      </c>
      <c r="K732">
        <v>45</v>
      </c>
    </row>
    <row r="733" spans="1:11" ht="72" x14ac:dyDescent="0.3">
      <c r="A733">
        <v>159329</v>
      </c>
      <c r="B733" t="s">
        <v>1701</v>
      </c>
      <c r="C733" t="s">
        <v>2282</v>
      </c>
      <c r="D733" t="s">
        <v>1703</v>
      </c>
      <c r="E733" t="s">
        <v>514</v>
      </c>
      <c r="F733">
        <v>100</v>
      </c>
      <c r="G733" t="s">
        <v>738</v>
      </c>
      <c r="H733" t="s">
        <v>530</v>
      </c>
      <c r="I733" t="s">
        <v>2282</v>
      </c>
      <c r="J733" s="1" t="s">
        <v>326</v>
      </c>
      <c r="K733">
        <v>45</v>
      </c>
    </row>
    <row r="734" spans="1:11" x14ac:dyDescent="0.3">
      <c r="A734">
        <v>159330</v>
      </c>
      <c r="B734" t="s">
        <v>1701</v>
      </c>
      <c r="C734" t="s">
        <v>2282</v>
      </c>
      <c r="D734" t="s">
        <v>1703</v>
      </c>
      <c r="E734" t="s">
        <v>514</v>
      </c>
      <c r="F734">
        <v>100</v>
      </c>
      <c r="G734" t="s">
        <v>592</v>
      </c>
      <c r="H734" t="s">
        <v>530</v>
      </c>
      <c r="I734" t="s">
        <v>2282</v>
      </c>
      <c r="K734" t="s">
        <v>2031</v>
      </c>
    </row>
    <row r="735" spans="1:11" ht="57.6" x14ac:dyDescent="0.3">
      <c r="A735">
        <v>159332</v>
      </c>
      <c r="B735" t="s">
        <v>1701</v>
      </c>
      <c r="C735" t="s">
        <v>2282</v>
      </c>
      <c r="D735" t="s">
        <v>1703</v>
      </c>
      <c r="E735" t="s">
        <v>514</v>
      </c>
      <c r="F735">
        <v>100</v>
      </c>
      <c r="G735" t="s">
        <v>1433</v>
      </c>
      <c r="H735" t="s">
        <v>530</v>
      </c>
      <c r="I735" t="s">
        <v>2282</v>
      </c>
      <c r="J735" s="1" t="s">
        <v>1884</v>
      </c>
      <c r="K735">
        <v>45</v>
      </c>
    </row>
    <row r="736" spans="1:11" ht="43.2" x14ac:dyDescent="0.3">
      <c r="A736">
        <v>159342</v>
      </c>
      <c r="B736" t="s">
        <v>1701</v>
      </c>
      <c r="C736" t="s">
        <v>2282</v>
      </c>
      <c r="D736" t="s">
        <v>1703</v>
      </c>
      <c r="E736" t="s">
        <v>514</v>
      </c>
      <c r="F736">
        <v>100</v>
      </c>
      <c r="G736" t="s">
        <v>1520</v>
      </c>
      <c r="H736" t="s">
        <v>530</v>
      </c>
      <c r="I736" t="s">
        <v>2282</v>
      </c>
      <c r="J736" s="1" t="s">
        <v>217</v>
      </c>
      <c r="K736">
        <v>45</v>
      </c>
    </row>
    <row r="737" spans="1:11" ht="172.8" x14ac:dyDescent="0.3">
      <c r="A737">
        <v>159343</v>
      </c>
      <c r="B737" t="s">
        <v>1701</v>
      </c>
      <c r="C737" t="s">
        <v>2282</v>
      </c>
      <c r="D737" t="s">
        <v>1703</v>
      </c>
      <c r="E737" t="s">
        <v>514</v>
      </c>
      <c r="F737">
        <v>100</v>
      </c>
      <c r="G737" t="s">
        <v>2</v>
      </c>
      <c r="H737" t="s">
        <v>530</v>
      </c>
      <c r="I737" t="s">
        <v>2282</v>
      </c>
      <c r="J737" s="1" t="s">
        <v>1883</v>
      </c>
      <c r="K737">
        <v>45</v>
      </c>
    </row>
    <row r="738" spans="1:11" ht="129.6" x14ac:dyDescent="0.3">
      <c r="A738">
        <v>159344</v>
      </c>
      <c r="B738" t="s">
        <v>1701</v>
      </c>
      <c r="C738" t="s">
        <v>2282</v>
      </c>
      <c r="D738" t="s">
        <v>1703</v>
      </c>
      <c r="E738" t="s">
        <v>514</v>
      </c>
      <c r="F738">
        <v>100</v>
      </c>
      <c r="G738" t="s">
        <v>4</v>
      </c>
      <c r="H738" t="s">
        <v>530</v>
      </c>
      <c r="I738" t="s">
        <v>2282</v>
      </c>
      <c r="J738" s="1" t="s">
        <v>1882</v>
      </c>
      <c r="K738">
        <v>45</v>
      </c>
    </row>
    <row r="739" spans="1:11" ht="144" x14ac:dyDescent="0.3">
      <c r="A739">
        <v>159346</v>
      </c>
      <c r="B739" t="s">
        <v>1701</v>
      </c>
      <c r="C739" t="s">
        <v>2282</v>
      </c>
      <c r="D739" t="s">
        <v>1703</v>
      </c>
      <c r="E739" t="s">
        <v>514</v>
      </c>
      <c r="F739">
        <v>100</v>
      </c>
      <c r="G739" t="s">
        <v>5</v>
      </c>
      <c r="H739" t="s">
        <v>530</v>
      </c>
      <c r="I739" t="s">
        <v>2282</v>
      </c>
      <c r="J739" s="1" t="s">
        <v>1881</v>
      </c>
      <c r="K739">
        <v>45</v>
      </c>
    </row>
    <row r="740" spans="1:11" ht="115.2" x14ac:dyDescent="0.3">
      <c r="A740">
        <v>159347</v>
      </c>
      <c r="B740" t="s">
        <v>1701</v>
      </c>
      <c r="C740" t="s">
        <v>2282</v>
      </c>
      <c r="D740" t="s">
        <v>1703</v>
      </c>
      <c r="E740" t="s">
        <v>514</v>
      </c>
      <c r="F740">
        <v>100</v>
      </c>
      <c r="G740" t="s">
        <v>3</v>
      </c>
      <c r="H740" t="s">
        <v>530</v>
      </c>
      <c r="I740" t="s">
        <v>2282</v>
      </c>
      <c r="J740" s="1" t="s">
        <v>1880</v>
      </c>
      <c r="K740">
        <v>45</v>
      </c>
    </row>
    <row r="741" spans="1:11" ht="28.8" x14ac:dyDescent="0.3">
      <c r="A741">
        <v>159349</v>
      </c>
      <c r="B741" t="s">
        <v>1701</v>
      </c>
      <c r="C741" t="s">
        <v>2282</v>
      </c>
      <c r="D741" t="s">
        <v>1703</v>
      </c>
      <c r="E741" t="s">
        <v>514</v>
      </c>
      <c r="F741">
        <v>100</v>
      </c>
      <c r="G741" t="s">
        <v>814</v>
      </c>
      <c r="H741" t="s">
        <v>530</v>
      </c>
      <c r="I741" t="s">
        <v>2282</v>
      </c>
      <c r="J741" s="1" t="s">
        <v>1879</v>
      </c>
      <c r="K741">
        <v>45</v>
      </c>
    </row>
    <row r="742" spans="1:11" ht="43.2" x14ac:dyDescent="0.3">
      <c r="A742">
        <v>159351</v>
      </c>
      <c r="B742" t="s">
        <v>1701</v>
      </c>
      <c r="C742" t="s">
        <v>2282</v>
      </c>
      <c r="D742" t="s">
        <v>1703</v>
      </c>
      <c r="E742" t="s">
        <v>514</v>
      </c>
      <c r="F742">
        <v>100</v>
      </c>
      <c r="G742" t="s">
        <v>1179</v>
      </c>
      <c r="H742" t="s">
        <v>530</v>
      </c>
      <c r="I742" t="s">
        <v>2282</v>
      </c>
      <c r="J742" s="1" t="s">
        <v>106</v>
      </c>
      <c r="K742">
        <v>45</v>
      </c>
    </row>
    <row r="743" spans="1:11" ht="28.8" x14ac:dyDescent="0.3">
      <c r="A743">
        <v>159352</v>
      </c>
      <c r="B743" t="s">
        <v>1701</v>
      </c>
      <c r="C743" t="s">
        <v>2282</v>
      </c>
      <c r="D743" t="s">
        <v>1703</v>
      </c>
      <c r="E743" t="s">
        <v>514</v>
      </c>
      <c r="F743">
        <v>100</v>
      </c>
      <c r="G743" t="s">
        <v>1447</v>
      </c>
      <c r="H743" t="s">
        <v>530</v>
      </c>
      <c r="I743" s="45" t="s">
        <v>2275</v>
      </c>
      <c r="J743" s="1" t="s">
        <v>216</v>
      </c>
      <c r="K743">
        <v>90</v>
      </c>
    </row>
    <row r="744" spans="1:11" ht="28.8" x14ac:dyDescent="0.3">
      <c r="A744">
        <v>159353</v>
      </c>
      <c r="B744" t="s">
        <v>1701</v>
      </c>
      <c r="C744" t="s">
        <v>2282</v>
      </c>
      <c r="D744" t="s">
        <v>1703</v>
      </c>
      <c r="E744" t="s">
        <v>514</v>
      </c>
      <c r="F744">
        <v>100</v>
      </c>
      <c r="G744" t="s">
        <v>1448</v>
      </c>
      <c r="H744" t="s">
        <v>530</v>
      </c>
      <c r="I744" s="45" t="s">
        <v>2275</v>
      </c>
      <c r="J744" s="1" t="s">
        <v>216</v>
      </c>
      <c r="K744">
        <v>90</v>
      </c>
    </row>
    <row r="745" spans="1:11" ht="72" x14ac:dyDescent="0.3">
      <c r="A745">
        <v>159354</v>
      </c>
      <c r="B745" t="s">
        <v>1701</v>
      </c>
      <c r="C745" t="s">
        <v>2282</v>
      </c>
      <c r="D745" t="s">
        <v>1703</v>
      </c>
      <c r="E745" t="s">
        <v>514</v>
      </c>
      <c r="F745">
        <v>100</v>
      </c>
      <c r="G745" t="s">
        <v>1065</v>
      </c>
      <c r="H745" t="s">
        <v>530</v>
      </c>
      <c r="I745" t="s">
        <v>2282</v>
      </c>
      <c r="J745" s="1" t="s">
        <v>1878</v>
      </c>
      <c r="K745">
        <v>45</v>
      </c>
    </row>
    <row r="746" spans="1:11" ht="100.8" x14ac:dyDescent="0.3">
      <c r="A746">
        <v>159355</v>
      </c>
      <c r="B746" t="s">
        <v>1705</v>
      </c>
      <c r="C746" t="s">
        <v>2282</v>
      </c>
      <c r="D746" t="s">
        <v>1703</v>
      </c>
      <c r="E746" t="s">
        <v>514</v>
      </c>
      <c r="F746">
        <v>100</v>
      </c>
      <c r="G746" t="s">
        <v>1666</v>
      </c>
      <c r="H746" t="s">
        <v>530</v>
      </c>
      <c r="I746" t="s">
        <v>2282</v>
      </c>
      <c r="J746" s="1" t="s">
        <v>1665</v>
      </c>
      <c r="K746">
        <v>45</v>
      </c>
    </row>
    <row r="747" spans="1:11" ht="86.4" x14ac:dyDescent="0.3">
      <c r="A747">
        <v>159356</v>
      </c>
      <c r="B747" t="s">
        <v>1705</v>
      </c>
      <c r="C747" t="s">
        <v>2282</v>
      </c>
      <c r="D747" t="s">
        <v>1703</v>
      </c>
      <c r="E747" t="s">
        <v>514</v>
      </c>
      <c r="F747">
        <v>100</v>
      </c>
      <c r="G747" t="s">
        <v>1539</v>
      </c>
      <c r="H747" t="s">
        <v>530</v>
      </c>
      <c r="I747" t="s">
        <v>2282</v>
      </c>
      <c r="J747" s="1" t="s">
        <v>1540</v>
      </c>
      <c r="K747">
        <v>45</v>
      </c>
    </row>
    <row r="748" spans="1:11" x14ac:dyDescent="0.3">
      <c r="A748">
        <v>159357</v>
      </c>
      <c r="B748" t="s">
        <v>1701</v>
      </c>
      <c r="C748" t="s">
        <v>2282</v>
      </c>
      <c r="D748" t="s">
        <v>1703</v>
      </c>
      <c r="E748" t="s">
        <v>514</v>
      </c>
      <c r="F748">
        <v>100</v>
      </c>
      <c r="G748" t="s">
        <v>683</v>
      </c>
      <c r="H748" t="s">
        <v>530</v>
      </c>
      <c r="I748" t="s">
        <v>2282</v>
      </c>
      <c r="K748">
        <v>45</v>
      </c>
    </row>
    <row r="749" spans="1:11" x14ac:dyDescent="0.3">
      <c r="A749">
        <v>159358</v>
      </c>
      <c r="B749" t="s">
        <v>1701</v>
      </c>
      <c r="C749" t="s">
        <v>2282</v>
      </c>
      <c r="D749" t="s">
        <v>1703</v>
      </c>
      <c r="E749" t="s">
        <v>514</v>
      </c>
      <c r="F749">
        <v>100</v>
      </c>
      <c r="G749" t="s">
        <v>2115</v>
      </c>
      <c r="H749" t="s">
        <v>530</v>
      </c>
      <c r="I749" t="s">
        <v>2282</v>
      </c>
      <c r="J749" s="1" t="s">
        <v>2116</v>
      </c>
      <c r="K749">
        <v>45</v>
      </c>
    </row>
    <row r="750" spans="1:11" x14ac:dyDescent="0.3">
      <c r="A750">
        <v>159359</v>
      </c>
      <c r="B750" t="s">
        <v>1701</v>
      </c>
      <c r="C750" t="s">
        <v>2282</v>
      </c>
      <c r="D750" t="s">
        <v>1703</v>
      </c>
      <c r="E750" t="s">
        <v>514</v>
      </c>
      <c r="F750">
        <v>100</v>
      </c>
      <c r="G750" t="s">
        <v>1161</v>
      </c>
      <c r="H750" t="s">
        <v>530</v>
      </c>
      <c r="I750" t="s">
        <v>2282</v>
      </c>
      <c r="J750" s="1" t="s">
        <v>327</v>
      </c>
      <c r="K750">
        <v>90</v>
      </c>
    </row>
    <row r="751" spans="1:11" x14ac:dyDescent="0.3">
      <c r="A751">
        <v>159360</v>
      </c>
      <c r="B751" t="s">
        <v>1701</v>
      </c>
      <c r="C751" t="s">
        <v>2282</v>
      </c>
      <c r="D751" t="s">
        <v>1703</v>
      </c>
      <c r="E751" t="s">
        <v>514</v>
      </c>
      <c r="F751">
        <v>100</v>
      </c>
      <c r="G751" t="s">
        <v>1160</v>
      </c>
      <c r="H751" t="s">
        <v>530</v>
      </c>
      <c r="I751" t="s">
        <v>2282</v>
      </c>
      <c r="J751" s="1" t="s">
        <v>178</v>
      </c>
      <c r="K751">
        <v>45</v>
      </c>
    </row>
    <row r="752" spans="1:11" ht="43.2" x14ac:dyDescent="0.3">
      <c r="A752">
        <v>159361</v>
      </c>
      <c r="B752" t="s">
        <v>1701</v>
      </c>
      <c r="C752" t="s">
        <v>2282</v>
      </c>
      <c r="D752" t="s">
        <v>1703</v>
      </c>
      <c r="E752" t="s">
        <v>514</v>
      </c>
      <c r="F752">
        <v>100</v>
      </c>
      <c r="G752" t="s">
        <v>783</v>
      </c>
      <c r="H752" t="s">
        <v>530</v>
      </c>
      <c r="I752" t="s">
        <v>2282</v>
      </c>
      <c r="J752" s="1" t="s">
        <v>328</v>
      </c>
      <c r="K752">
        <v>90</v>
      </c>
    </row>
    <row r="753" spans="1:11" ht="43.2" x14ac:dyDescent="0.3">
      <c r="A753">
        <v>159362</v>
      </c>
      <c r="B753" t="s">
        <v>1701</v>
      </c>
      <c r="C753" t="s">
        <v>2282</v>
      </c>
      <c r="D753" t="s">
        <v>1703</v>
      </c>
      <c r="E753" t="s">
        <v>514</v>
      </c>
      <c r="F753">
        <v>100</v>
      </c>
      <c r="G753" t="s">
        <v>932</v>
      </c>
      <c r="H753" t="s">
        <v>530</v>
      </c>
      <c r="I753" t="s">
        <v>2282</v>
      </c>
      <c r="J753" s="1" t="s">
        <v>68</v>
      </c>
      <c r="K753">
        <v>45</v>
      </c>
    </row>
    <row r="754" spans="1:11" x14ac:dyDescent="0.3">
      <c r="A754">
        <v>159363</v>
      </c>
      <c r="B754" t="s">
        <v>1701</v>
      </c>
      <c r="C754" t="s">
        <v>2282</v>
      </c>
      <c r="D754" t="s">
        <v>1703</v>
      </c>
      <c r="E754" t="s">
        <v>514</v>
      </c>
      <c r="F754">
        <v>100</v>
      </c>
      <c r="G754" t="s">
        <v>1653</v>
      </c>
      <c r="H754" t="s">
        <v>530</v>
      </c>
      <c r="I754" s="45" t="s">
        <v>2275</v>
      </c>
      <c r="J754" s="1" t="s">
        <v>179</v>
      </c>
      <c r="K754">
        <v>45</v>
      </c>
    </row>
    <row r="755" spans="1:11" x14ac:dyDescent="0.3">
      <c r="A755">
        <v>159364</v>
      </c>
      <c r="B755" t="s">
        <v>1701</v>
      </c>
      <c r="C755" t="s">
        <v>2282</v>
      </c>
      <c r="D755" t="s">
        <v>1703</v>
      </c>
      <c r="E755" t="s">
        <v>514</v>
      </c>
      <c r="F755">
        <v>100</v>
      </c>
      <c r="G755" t="s">
        <v>1654</v>
      </c>
      <c r="H755" t="s">
        <v>530</v>
      </c>
      <c r="I755" t="s">
        <v>2282</v>
      </c>
      <c r="J755" s="1" t="s">
        <v>329</v>
      </c>
      <c r="K755">
        <v>45</v>
      </c>
    </row>
    <row r="756" spans="1:11" ht="28.8" x14ac:dyDescent="0.3">
      <c r="A756">
        <v>159365</v>
      </c>
      <c r="B756" t="s">
        <v>1701</v>
      </c>
      <c r="C756" t="s">
        <v>2282</v>
      </c>
      <c r="D756" t="s">
        <v>1703</v>
      </c>
      <c r="E756" t="s">
        <v>514</v>
      </c>
      <c r="F756">
        <v>100</v>
      </c>
      <c r="G756" t="s">
        <v>1162</v>
      </c>
      <c r="H756" t="s">
        <v>530</v>
      </c>
      <c r="I756" t="s">
        <v>2282</v>
      </c>
      <c r="J756" s="1" t="s">
        <v>330</v>
      </c>
      <c r="K756">
        <v>45</v>
      </c>
    </row>
    <row r="757" spans="1:11" ht="43.2" x14ac:dyDescent="0.3">
      <c r="A757">
        <v>159366</v>
      </c>
      <c r="B757" t="s">
        <v>1705</v>
      </c>
      <c r="C757" t="s">
        <v>2282</v>
      </c>
      <c r="D757" t="s">
        <v>1703</v>
      </c>
      <c r="E757" t="s">
        <v>514</v>
      </c>
      <c r="F757">
        <v>100</v>
      </c>
      <c r="G757" t="s">
        <v>1615</v>
      </c>
      <c r="H757" t="s">
        <v>530</v>
      </c>
      <c r="I757" t="s">
        <v>2282</v>
      </c>
      <c r="J757" s="1" t="s">
        <v>1616</v>
      </c>
      <c r="K757">
        <v>45</v>
      </c>
    </row>
    <row r="758" spans="1:11" ht="72" x14ac:dyDescent="0.3">
      <c r="A758">
        <v>159367</v>
      </c>
      <c r="B758" t="s">
        <v>1705</v>
      </c>
      <c r="C758" t="s">
        <v>2282</v>
      </c>
      <c r="D758" t="s">
        <v>1703</v>
      </c>
      <c r="E758" t="s">
        <v>514</v>
      </c>
      <c r="F758">
        <v>100</v>
      </c>
      <c r="G758" t="s">
        <v>1625</v>
      </c>
      <c r="H758" t="s">
        <v>530</v>
      </c>
      <c r="I758" t="s">
        <v>2282</v>
      </c>
      <c r="J758" s="1" t="s">
        <v>2117</v>
      </c>
      <c r="K758">
        <v>45</v>
      </c>
    </row>
    <row r="759" spans="1:11" ht="86.4" x14ac:dyDescent="0.3">
      <c r="A759">
        <v>159368</v>
      </c>
      <c r="B759" t="s">
        <v>1705</v>
      </c>
      <c r="C759" t="s">
        <v>2282</v>
      </c>
      <c r="D759" t="s">
        <v>1703</v>
      </c>
      <c r="E759" t="s">
        <v>514</v>
      </c>
      <c r="F759">
        <v>100</v>
      </c>
      <c r="G759" t="s">
        <v>1612</v>
      </c>
      <c r="H759" t="s">
        <v>530</v>
      </c>
      <c r="I759" t="s">
        <v>2282</v>
      </c>
      <c r="J759" s="1" t="s">
        <v>2118</v>
      </c>
      <c r="K759">
        <v>45</v>
      </c>
    </row>
    <row r="760" spans="1:11" ht="86.4" x14ac:dyDescent="0.3">
      <c r="A760">
        <v>159369</v>
      </c>
      <c r="B760" t="s">
        <v>1705</v>
      </c>
      <c r="C760" t="s">
        <v>2282</v>
      </c>
      <c r="D760" t="s">
        <v>1703</v>
      </c>
      <c r="E760" t="s">
        <v>514</v>
      </c>
      <c r="F760">
        <v>100</v>
      </c>
      <c r="G760" t="s">
        <v>1608</v>
      </c>
      <c r="H760" t="s">
        <v>530</v>
      </c>
      <c r="I760" t="s">
        <v>2282</v>
      </c>
      <c r="J760" s="1" t="s">
        <v>1609</v>
      </c>
      <c r="K760">
        <v>45</v>
      </c>
    </row>
    <row r="761" spans="1:11" ht="187.2" x14ac:dyDescent="0.3">
      <c r="A761">
        <v>159370</v>
      </c>
      <c r="B761" t="s">
        <v>1701</v>
      </c>
      <c r="C761" t="s">
        <v>2282</v>
      </c>
      <c r="D761" t="s">
        <v>1703</v>
      </c>
      <c r="E761" t="s">
        <v>514</v>
      </c>
      <c r="F761">
        <v>100</v>
      </c>
      <c r="G761" t="s">
        <v>726</v>
      </c>
      <c r="H761" t="s">
        <v>530</v>
      </c>
      <c r="I761" t="s">
        <v>2282</v>
      </c>
      <c r="J761" s="1" t="s">
        <v>1877</v>
      </c>
      <c r="K761">
        <v>45</v>
      </c>
    </row>
    <row r="762" spans="1:11" ht="86.4" x14ac:dyDescent="0.3">
      <c r="A762">
        <v>159371</v>
      </c>
      <c r="B762" t="s">
        <v>1705</v>
      </c>
      <c r="C762" t="s">
        <v>2282</v>
      </c>
      <c r="D762" t="s">
        <v>1703</v>
      </c>
      <c r="E762" t="s">
        <v>514</v>
      </c>
      <c r="F762">
        <v>100</v>
      </c>
      <c r="G762" t="s">
        <v>1613</v>
      </c>
      <c r="H762" t="s">
        <v>530</v>
      </c>
      <c r="I762" t="s">
        <v>2282</v>
      </c>
      <c r="J762" s="1" t="s">
        <v>1614</v>
      </c>
      <c r="K762">
        <v>45</v>
      </c>
    </row>
    <row r="763" spans="1:11" ht="57.6" x14ac:dyDescent="0.3">
      <c r="A763">
        <v>159372</v>
      </c>
      <c r="B763" t="s">
        <v>1705</v>
      </c>
      <c r="C763" t="s">
        <v>2282</v>
      </c>
      <c r="D763" t="s">
        <v>1703</v>
      </c>
      <c r="E763" t="s">
        <v>514</v>
      </c>
      <c r="F763">
        <v>100</v>
      </c>
      <c r="G763" t="s">
        <v>1876</v>
      </c>
      <c r="H763" t="s">
        <v>530</v>
      </c>
      <c r="I763" t="s">
        <v>2282</v>
      </c>
      <c r="J763" s="1" t="s">
        <v>1875</v>
      </c>
      <c r="K763">
        <v>45</v>
      </c>
    </row>
    <row r="764" spans="1:11" ht="72" x14ac:dyDescent="0.3">
      <c r="A764">
        <v>159373</v>
      </c>
      <c r="B764" t="s">
        <v>1705</v>
      </c>
      <c r="C764" t="s">
        <v>2282</v>
      </c>
      <c r="D764" t="s">
        <v>1703</v>
      </c>
      <c r="E764" t="s">
        <v>514</v>
      </c>
      <c r="F764">
        <v>100</v>
      </c>
      <c r="G764" t="s">
        <v>1874</v>
      </c>
      <c r="H764" t="s">
        <v>530</v>
      </c>
      <c r="I764" t="s">
        <v>2282</v>
      </c>
      <c r="J764" s="1" t="s">
        <v>1873</v>
      </c>
      <c r="K764">
        <v>45</v>
      </c>
    </row>
    <row r="765" spans="1:11" ht="86.4" x14ac:dyDescent="0.3">
      <c r="A765">
        <v>159377</v>
      </c>
      <c r="B765" t="s">
        <v>1705</v>
      </c>
      <c r="C765" t="s">
        <v>2282</v>
      </c>
      <c r="D765" t="s">
        <v>1703</v>
      </c>
      <c r="E765" t="s">
        <v>514</v>
      </c>
      <c r="F765">
        <v>100</v>
      </c>
      <c r="G765" t="s">
        <v>436</v>
      </c>
      <c r="H765" t="s">
        <v>530</v>
      </c>
      <c r="I765" t="s">
        <v>2282</v>
      </c>
      <c r="J765" s="1" t="s">
        <v>1609</v>
      </c>
      <c r="K765">
        <v>45</v>
      </c>
    </row>
    <row r="766" spans="1:11" ht="72" x14ac:dyDescent="0.3">
      <c r="A766">
        <v>159378</v>
      </c>
      <c r="B766" t="s">
        <v>1705</v>
      </c>
      <c r="C766" t="s">
        <v>2282</v>
      </c>
      <c r="D766" t="s">
        <v>1703</v>
      </c>
      <c r="E766" t="s">
        <v>514</v>
      </c>
      <c r="F766">
        <v>100</v>
      </c>
      <c r="G766" t="s">
        <v>1607</v>
      </c>
      <c r="H766" t="s">
        <v>530</v>
      </c>
      <c r="I766" t="s">
        <v>2282</v>
      </c>
      <c r="J766" s="1" t="s">
        <v>469</v>
      </c>
      <c r="K766">
        <v>45</v>
      </c>
    </row>
    <row r="767" spans="1:11" ht="43.2" x14ac:dyDescent="0.3">
      <c r="A767">
        <v>159379</v>
      </c>
      <c r="B767" t="s">
        <v>1705</v>
      </c>
      <c r="C767" t="s">
        <v>2282</v>
      </c>
      <c r="D767" t="s">
        <v>614</v>
      </c>
      <c r="E767" t="s">
        <v>514</v>
      </c>
      <c r="F767">
        <v>0</v>
      </c>
      <c r="G767" t="s">
        <v>826</v>
      </c>
      <c r="H767" t="s">
        <v>530</v>
      </c>
      <c r="I767" t="s">
        <v>2282</v>
      </c>
      <c r="J767" s="1" t="s">
        <v>468</v>
      </c>
      <c r="K767">
        <v>45</v>
      </c>
    </row>
    <row r="768" spans="1:11" ht="72" x14ac:dyDescent="0.3">
      <c r="A768">
        <v>159388</v>
      </c>
      <c r="B768" t="s">
        <v>1705</v>
      </c>
      <c r="C768" t="s">
        <v>2282</v>
      </c>
      <c r="D768" t="s">
        <v>1703</v>
      </c>
      <c r="E768" t="s">
        <v>514</v>
      </c>
      <c r="F768">
        <v>100</v>
      </c>
      <c r="G768" t="s">
        <v>999</v>
      </c>
      <c r="H768" t="s">
        <v>530</v>
      </c>
      <c r="I768" t="s">
        <v>2282</v>
      </c>
      <c r="J768" s="1" t="s">
        <v>1000</v>
      </c>
      <c r="K768">
        <v>45</v>
      </c>
    </row>
    <row r="769" spans="1:11" ht="57.6" x14ac:dyDescent="0.3">
      <c r="A769">
        <v>159390</v>
      </c>
      <c r="B769" t="s">
        <v>1705</v>
      </c>
      <c r="C769" t="s">
        <v>2282</v>
      </c>
      <c r="D769" t="s">
        <v>1703</v>
      </c>
      <c r="E769" t="s">
        <v>514</v>
      </c>
      <c r="F769">
        <v>100</v>
      </c>
      <c r="G769" t="s">
        <v>1620</v>
      </c>
      <c r="H769" t="s">
        <v>530</v>
      </c>
      <c r="I769" t="s">
        <v>2282</v>
      </c>
      <c r="J769" s="1" t="s">
        <v>1621</v>
      </c>
      <c r="K769">
        <v>45</v>
      </c>
    </row>
    <row r="770" spans="1:11" ht="43.2" x14ac:dyDescent="0.3">
      <c r="A770">
        <v>159391</v>
      </c>
      <c r="B770" t="s">
        <v>1705</v>
      </c>
      <c r="C770" t="s">
        <v>2282</v>
      </c>
      <c r="D770" t="s">
        <v>614</v>
      </c>
      <c r="E770" t="s">
        <v>514</v>
      </c>
      <c r="F770">
        <v>0</v>
      </c>
      <c r="G770" t="s">
        <v>824</v>
      </c>
      <c r="H770" t="s">
        <v>530</v>
      </c>
      <c r="I770" t="s">
        <v>2282</v>
      </c>
      <c r="J770" s="1" t="s">
        <v>825</v>
      </c>
      <c r="K770">
        <v>45</v>
      </c>
    </row>
    <row r="771" spans="1:11" ht="57.6" x14ac:dyDescent="0.3">
      <c r="A771">
        <v>159400</v>
      </c>
      <c r="B771" t="s">
        <v>1705</v>
      </c>
      <c r="C771" t="s">
        <v>2282</v>
      </c>
      <c r="D771" t="s">
        <v>1703</v>
      </c>
      <c r="E771" t="s">
        <v>514</v>
      </c>
      <c r="F771">
        <v>100</v>
      </c>
      <c r="G771" t="s">
        <v>1618</v>
      </c>
      <c r="H771" t="s">
        <v>530</v>
      </c>
      <c r="I771" t="s">
        <v>2282</v>
      </c>
      <c r="J771" s="1" t="s">
        <v>476</v>
      </c>
      <c r="K771">
        <v>45</v>
      </c>
    </row>
    <row r="772" spans="1:11" ht="86.4" x14ac:dyDescent="0.3">
      <c r="A772">
        <v>159401</v>
      </c>
      <c r="B772" t="s">
        <v>1705</v>
      </c>
      <c r="C772" t="s">
        <v>2282</v>
      </c>
      <c r="D772" t="s">
        <v>1703</v>
      </c>
      <c r="E772" t="s">
        <v>514</v>
      </c>
      <c r="F772">
        <v>100</v>
      </c>
      <c r="G772" t="s">
        <v>1619</v>
      </c>
      <c r="H772" t="s">
        <v>530</v>
      </c>
      <c r="I772" t="s">
        <v>2282</v>
      </c>
      <c r="J772" s="1" t="s">
        <v>2119</v>
      </c>
      <c r="K772">
        <v>45</v>
      </c>
    </row>
    <row r="773" spans="1:11" ht="28.8" x14ac:dyDescent="0.3">
      <c r="A773">
        <v>170000</v>
      </c>
      <c r="B773" t="s">
        <v>1701</v>
      </c>
      <c r="C773" t="s">
        <v>2282</v>
      </c>
      <c r="D773" t="s">
        <v>1703</v>
      </c>
      <c r="E773" t="s">
        <v>514</v>
      </c>
      <c r="F773">
        <v>100</v>
      </c>
      <c r="G773" t="s">
        <v>25</v>
      </c>
      <c r="H773" t="s">
        <v>530</v>
      </c>
      <c r="I773" t="s">
        <v>2282</v>
      </c>
      <c r="J773" s="1" t="s">
        <v>136</v>
      </c>
      <c r="K773">
        <v>45</v>
      </c>
    </row>
    <row r="774" spans="1:11" ht="28.8" x14ac:dyDescent="0.3">
      <c r="A774">
        <v>173000</v>
      </c>
      <c r="B774" t="s">
        <v>1705</v>
      </c>
      <c r="C774" t="s">
        <v>2282</v>
      </c>
      <c r="D774" t="s">
        <v>1703</v>
      </c>
      <c r="E774" t="s">
        <v>514</v>
      </c>
      <c r="F774">
        <v>100</v>
      </c>
      <c r="G774" t="s">
        <v>1872</v>
      </c>
      <c r="H774" t="s">
        <v>530</v>
      </c>
      <c r="I774" t="s">
        <v>2282</v>
      </c>
      <c r="J774" s="1" t="s">
        <v>1870</v>
      </c>
      <c r="K774">
        <v>45</v>
      </c>
    </row>
    <row r="775" spans="1:11" ht="28.8" x14ac:dyDescent="0.3">
      <c r="A775">
        <v>173250</v>
      </c>
      <c r="B775" t="s">
        <v>1705</v>
      </c>
      <c r="C775" t="s">
        <v>2282</v>
      </c>
      <c r="D775" t="s">
        <v>614</v>
      </c>
      <c r="E775" t="s">
        <v>514</v>
      </c>
      <c r="F775">
        <v>0</v>
      </c>
      <c r="G775" t="s">
        <v>1871</v>
      </c>
      <c r="H775" t="s">
        <v>530</v>
      </c>
      <c r="I775" t="s">
        <v>2282</v>
      </c>
      <c r="J775" s="1" t="s">
        <v>1870</v>
      </c>
      <c r="K775">
        <v>45</v>
      </c>
    </row>
    <row r="776" spans="1:11" ht="72" x14ac:dyDescent="0.3">
      <c r="A776">
        <v>178500</v>
      </c>
      <c r="B776" t="s">
        <v>1701</v>
      </c>
      <c r="C776" t="s">
        <v>2282</v>
      </c>
      <c r="D776" t="s">
        <v>1703</v>
      </c>
      <c r="E776" t="s">
        <v>514</v>
      </c>
      <c r="F776">
        <v>100</v>
      </c>
      <c r="G776" t="s">
        <v>1429</v>
      </c>
      <c r="H776" t="s">
        <v>530</v>
      </c>
      <c r="I776" t="s">
        <v>2282</v>
      </c>
      <c r="J776" s="1" t="s">
        <v>1869</v>
      </c>
      <c r="K776">
        <v>45</v>
      </c>
    </row>
    <row r="777" spans="1:11" ht="72" x14ac:dyDescent="0.3">
      <c r="A777">
        <v>180000</v>
      </c>
      <c r="B777" t="s">
        <v>1701</v>
      </c>
      <c r="C777" t="s">
        <v>2282</v>
      </c>
      <c r="D777" t="s">
        <v>1714</v>
      </c>
      <c r="E777" t="s">
        <v>514</v>
      </c>
      <c r="F777">
        <v>100</v>
      </c>
      <c r="G777" t="s">
        <v>1060</v>
      </c>
      <c r="H777" t="s">
        <v>530</v>
      </c>
      <c r="I777" t="s">
        <v>2282</v>
      </c>
      <c r="J777" s="1" t="s">
        <v>1868</v>
      </c>
      <c r="K777">
        <v>45</v>
      </c>
    </row>
    <row r="778" spans="1:11" ht="72" x14ac:dyDescent="0.3">
      <c r="A778">
        <v>180001</v>
      </c>
      <c r="B778" t="s">
        <v>1701</v>
      </c>
      <c r="C778" t="s">
        <v>2282</v>
      </c>
      <c r="D778" t="s">
        <v>625</v>
      </c>
      <c r="E778" t="s">
        <v>514</v>
      </c>
      <c r="F778">
        <v>100</v>
      </c>
      <c r="G778" t="s">
        <v>1271</v>
      </c>
      <c r="H778" t="s">
        <v>530</v>
      </c>
      <c r="I778" t="s">
        <v>2282</v>
      </c>
      <c r="J778" s="1" t="s">
        <v>1867</v>
      </c>
      <c r="K778">
        <v>45</v>
      </c>
    </row>
    <row r="779" spans="1:11" ht="57.6" x14ac:dyDescent="0.3">
      <c r="A779">
        <v>180002</v>
      </c>
      <c r="B779" t="s">
        <v>1701</v>
      </c>
      <c r="C779">
        <v>181000</v>
      </c>
      <c r="D779" t="s">
        <v>1703</v>
      </c>
      <c r="E779" t="s">
        <v>514</v>
      </c>
      <c r="F779">
        <v>100</v>
      </c>
      <c r="G779" t="s">
        <v>1270</v>
      </c>
      <c r="H779" t="s">
        <v>530</v>
      </c>
      <c r="I779" t="s">
        <v>2282</v>
      </c>
      <c r="J779" s="1" t="s">
        <v>1866</v>
      </c>
      <c r="K779">
        <v>45</v>
      </c>
    </row>
    <row r="780" spans="1:11" ht="72" x14ac:dyDescent="0.3">
      <c r="A780">
        <v>180997</v>
      </c>
      <c r="B780" t="s">
        <v>1701</v>
      </c>
      <c r="C780" t="s">
        <v>2282</v>
      </c>
      <c r="D780" t="s">
        <v>1714</v>
      </c>
      <c r="E780" t="s">
        <v>514</v>
      </c>
      <c r="F780">
        <v>100</v>
      </c>
      <c r="G780" t="s">
        <v>1059</v>
      </c>
      <c r="H780" t="s">
        <v>530</v>
      </c>
      <c r="I780" t="s">
        <v>2282</v>
      </c>
      <c r="J780" s="1" t="s">
        <v>331</v>
      </c>
      <c r="K780">
        <v>45</v>
      </c>
    </row>
    <row r="781" spans="1:11" ht="57.6" x14ac:dyDescent="0.3">
      <c r="A781">
        <v>180998</v>
      </c>
      <c r="B781" t="s">
        <v>1701</v>
      </c>
      <c r="C781" t="s">
        <v>2282</v>
      </c>
      <c r="D781" t="s">
        <v>625</v>
      </c>
      <c r="E781" t="s">
        <v>514</v>
      </c>
      <c r="F781">
        <v>100</v>
      </c>
      <c r="G781" t="s">
        <v>1273</v>
      </c>
      <c r="H781" t="s">
        <v>530</v>
      </c>
      <c r="I781" t="s">
        <v>2282</v>
      </c>
      <c r="J781" s="1" t="s">
        <v>1865</v>
      </c>
      <c r="K781">
        <v>45</v>
      </c>
    </row>
    <row r="782" spans="1:11" ht="57.6" x14ac:dyDescent="0.3">
      <c r="A782">
        <v>180999</v>
      </c>
      <c r="B782" t="s">
        <v>1701</v>
      </c>
      <c r="C782">
        <v>181001</v>
      </c>
      <c r="D782" t="s">
        <v>1703</v>
      </c>
      <c r="E782" t="s">
        <v>514</v>
      </c>
      <c r="F782">
        <v>100</v>
      </c>
      <c r="G782" t="s">
        <v>1272</v>
      </c>
      <c r="H782" t="s">
        <v>530</v>
      </c>
      <c r="I782" t="s">
        <v>2282</v>
      </c>
      <c r="J782" s="1" t="s">
        <v>1864</v>
      </c>
      <c r="K782">
        <v>45</v>
      </c>
    </row>
    <row r="783" spans="1:11" ht="43.2" x14ac:dyDescent="0.3">
      <c r="A783">
        <v>181000</v>
      </c>
      <c r="B783" t="s">
        <v>1701</v>
      </c>
      <c r="C783" t="s">
        <v>2282</v>
      </c>
      <c r="D783" t="s">
        <v>1703</v>
      </c>
      <c r="E783" t="s">
        <v>514</v>
      </c>
      <c r="F783">
        <v>100</v>
      </c>
      <c r="G783" t="s">
        <v>745</v>
      </c>
      <c r="H783" t="s">
        <v>530</v>
      </c>
      <c r="I783" t="s">
        <v>2282</v>
      </c>
      <c r="J783" s="1" t="s">
        <v>84</v>
      </c>
      <c r="K783">
        <v>45</v>
      </c>
    </row>
    <row r="784" spans="1:11" ht="43.2" x14ac:dyDescent="0.3">
      <c r="A784">
        <v>181001</v>
      </c>
      <c r="B784" t="s">
        <v>1701</v>
      </c>
      <c r="C784" t="s">
        <v>2282</v>
      </c>
      <c r="D784" t="s">
        <v>1703</v>
      </c>
      <c r="E784" t="s">
        <v>514</v>
      </c>
      <c r="F784">
        <v>100</v>
      </c>
      <c r="G784" t="s">
        <v>750</v>
      </c>
      <c r="H784" t="s">
        <v>530</v>
      </c>
      <c r="I784" t="s">
        <v>2282</v>
      </c>
      <c r="J784" s="1" t="s">
        <v>76</v>
      </c>
      <c r="K784">
        <v>45</v>
      </c>
    </row>
    <row r="785" spans="1:11" ht="43.2" x14ac:dyDescent="0.3">
      <c r="A785">
        <v>181002</v>
      </c>
      <c r="B785" t="s">
        <v>1701</v>
      </c>
      <c r="C785" t="s">
        <v>2282</v>
      </c>
      <c r="D785" t="s">
        <v>1703</v>
      </c>
      <c r="E785" t="s">
        <v>514</v>
      </c>
      <c r="F785">
        <v>100</v>
      </c>
      <c r="G785" t="s">
        <v>746</v>
      </c>
      <c r="H785" t="s">
        <v>530</v>
      </c>
      <c r="I785" t="s">
        <v>2282</v>
      </c>
      <c r="J785" s="1" t="s">
        <v>94</v>
      </c>
      <c r="K785">
        <v>45</v>
      </c>
    </row>
    <row r="786" spans="1:11" ht="28.8" x14ac:dyDescent="0.3">
      <c r="A786">
        <v>181003</v>
      </c>
      <c r="B786" t="s">
        <v>1701</v>
      </c>
      <c r="C786" t="s">
        <v>2282</v>
      </c>
      <c r="D786" t="s">
        <v>1703</v>
      </c>
      <c r="E786" t="s">
        <v>514</v>
      </c>
      <c r="F786">
        <v>100</v>
      </c>
      <c r="G786" t="s">
        <v>755</v>
      </c>
      <c r="H786" t="s">
        <v>530</v>
      </c>
      <c r="I786" t="s">
        <v>2282</v>
      </c>
      <c r="J786" s="1" t="s">
        <v>75</v>
      </c>
      <c r="K786">
        <v>45</v>
      </c>
    </row>
    <row r="787" spans="1:11" ht="43.2" x14ac:dyDescent="0.3">
      <c r="A787">
        <v>181004</v>
      </c>
      <c r="B787" t="s">
        <v>1701</v>
      </c>
      <c r="C787" t="s">
        <v>2282</v>
      </c>
      <c r="D787" t="s">
        <v>1703</v>
      </c>
      <c r="E787" t="s">
        <v>514</v>
      </c>
      <c r="F787">
        <v>100</v>
      </c>
      <c r="G787" t="s">
        <v>749</v>
      </c>
      <c r="H787" t="s">
        <v>530</v>
      </c>
      <c r="I787" t="s">
        <v>2282</v>
      </c>
      <c r="J787" s="1" t="s">
        <v>77</v>
      </c>
      <c r="K787">
        <v>45</v>
      </c>
    </row>
    <row r="788" spans="1:11" ht="28.8" x14ac:dyDescent="0.3">
      <c r="A788">
        <v>181005</v>
      </c>
      <c r="B788" t="s">
        <v>1701</v>
      </c>
      <c r="C788" t="s">
        <v>2282</v>
      </c>
      <c r="D788" t="s">
        <v>1703</v>
      </c>
      <c r="E788" t="s">
        <v>514</v>
      </c>
      <c r="F788">
        <v>100</v>
      </c>
      <c r="G788" t="s">
        <v>1449</v>
      </c>
      <c r="H788" t="s">
        <v>530</v>
      </c>
      <c r="I788" s="45" t="s">
        <v>2275</v>
      </c>
      <c r="J788" s="1" t="s">
        <v>216</v>
      </c>
      <c r="K788">
        <v>90</v>
      </c>
    </row>
    <row r="789" spans="1:11" ht="28.8" x14ac:dyDescent="0.3">
      <c r="A789">
        <v>181006</v>
      </c>
      <c r="B789" t="s">
        <v>1701</v>
      </c>
      <c r="C789" t="s">
        <v>2282</v>
      </c>
      <c r="D789" t="s">
        <v>1703</v>
      </c>
      <c r="E789" t="s">
        <v>514</v>
      </c>
      <c r="F789">
        <v>100</v>
      </c>
      <c r="G789" t="s">
        <v>1450</v>
      </c>
      <c r="H789" t="s">
        <v>530</v>
      </c>
      <c r="I789" s="45" t="s">
        <v>2275</v>
      </c>
      <c r="J789" s="1" t="s">
        <v>216</v>
      </c>
      <c r="K789">
        <v>90</v>
      </c>
    </row>
    <row r="790" spans="1:11" ht="28.8" x14ac:dyDescent="0.3">
      <c r="A790">
        <v>181007</v>
      </c>
      <c r="B790" t="s">
        <v>1701</v>
      </c>
      <c r="C790" t="s">
        <v>2282</v>
      </c>
      <c r="D790" t="s">
        <v>1703</v>
      </c>
      <c r="E790" t="s">
        <v>514</v>
      </c>
      <c r="F790">
        <v>100</v>
      </c>
      <c r="G790" t="s">
        <v>754</v>
      </c>
      <c r="H790" t="s">
        <v>530</v>
      </c>
      <c r="I790" t="s">
        <v>2282</v>
      </c>
      <c r="J790" s="1" t="s">
        <v>78</v>
      </c>
      <c r="K790">
        <v>45</v>
      </c>
    </row>
    <row r="791" spans="1:11" ht="28.8" x14ac:dyDescent="0.3">
      <c r="A791">
        <v>181008</v>
      </c>
      <c r="B791" t="s">
        <v>1701</v>
      </c>
      <c r="C791" t="s">
        <v>2282</v>
      </c>
      <c r="D791" t="s">
        <v>1703</v>
      </c>
      <c r="E791" t="s">
        <v>514</v>
      </c>
      <c r="F791">
        <v>100</v>
      </c>
      <c r="G791" t="s">
        <v>753</v>
      </c>
      <c r="H791" t="s">
        <v>530</v>
      </c>
      <c r="I791" t="s">
        <v>2282</v>
      </c>
      <c r="J791" s="1" t="s">
        <v>79</v>
      </c>
      <c r="K791">
        <v>45</v>
      </c>
    </row>
    <row r="792" spans="1:11" ht="28.8" x14ac:dyDescent="0.3">
      <c r="A792">
        <v>181009</v>
      </c>
      <c r="B792" t="s">
        <v>1701</v>
      </c>
      <c r="C792" t="s">
        <v>2282</v>
      </c>
      <c r="D792" t="s">
        <v>1703</v>
      </c>
      <c r="E792" t="s">
        <v>514</v>
      </c>
      <c r="F792">
        <v>100</v>
      </c>
      <c r="G792" t="s">
        <v>752</v>
      </c>
      <c r="H792" t="s">
        <v>530</v>
      </c>
      <c r="I792" t="s">
        <v>2282</v>
      </c>
      <c r="J792" s="1" t="s">
        <v>80</v>
      </c>
      <c r="K792">
        <v>45</v>
      </c>
    </row>
    <row r="793" spans="1:11" ht="43.2" x14ac:dyDescent="0.3">
      <c r="A793">
        <v>181010</v>
      </c>
      <c r="B793" t="s">
        <v>1701</v>
      </c>
      <c r="C793" t="s">
        <v>2282</v>
      </c>
      <c r="D793" t="s">
        <v>1703</v>
      </c>
      <c r="E793" t="s">
        <v>514</v>
      </c>
      <c r="F793">
        <v>100</v>
      </c>
      <c r="G793" t="s">
        <v>747</v>
      </c>
      <c r="H793" t="s">
        <v>530</v>
      </c>
      <c r="I793" t="s">
        <v>2282</v>
      </c>
      <c r="J793" s="1" t="s">
        <v>81</v>
      </c>
      <c r="K793">
        <v>45</v>
      </c>
    </row>
    <row r="794" spans="1:11" ht="28.8" x14ac:dyDescent="0.3">
      <c r="A794">
        <v>181011</v>
      </c>
      <c r="B794" t="s">
        <v>1701</v>
      </c>
      <c r="C794" t="s">
        <v>2282</v>
      </c>
      <c r="D794" t="s">
        <v>1703</v>
      </c>
      <c r="E794" t="s">
        <v>514</v>
      </c>
      <c r="F794">
        <v>100</v>
      </c>
      <c r="G794" t="s">
        <v>1451</v>
      </c>
      <c r="H794" t="s">
        <v>530</v>
      </c>
      <c r="I794" s="45" t="s">
        <v>2275</v>
      </c>
      <c r="J794" s="1" t="s">
        <v>216</v>
      </c>
      <c r="K794">
        <v>90</v>
      </c>
    </row>
    <row r="795" spans="1:11" ht="28.8" x14ac:dyDescent="0.3">
      <c r="A795">
        <v>181012</v>
      </c>
      <c r="B795" t="s">
        <v>1701</v>
      </c>
      <c r="C795" t="s">
        <v>2282</v>
      </c>
      <c r="D795" t="s">
        <v>1703</v>
      </c>
      <c r="E795" t="s">
        <v>514</v>
      </c>
      <c r="F795">
        <v>100</v>
      </c>
      <c r="G795" t="s">
        <v>1452</v>
      </c>
      <c r="H795" t="s">
        <v>530</v>
      </c>
      <c r="I795" s="45" t="s">
        <v>2275</v>
      </c>
      <c r="J795" s="1" t="s">
        <v>216</v>
      </c>
      <c r="K795">
        <v>90</v>
      </c>
    </row>
    <row r="796" spans="1:11" ht="28.8" x14ac:dyDescent="0.3">
      <c r="A796">
        <v>181013</v>
      </c>
      <c r="B796" t="s">
        <v>1701</v>
      </c>
      <c r="C796" t="s">
        <v>2282</v>
      </c>
      <c r="D796" t="s">
        <v>1703</v>
      </c>
      <c r="E796" t="s">
        <v>514</v>
      </c>
      <c r="F796">
        <v>100</v>
      </c>
      <c r="G796" t="s">
        <v>1453</v>
      </c>
      <c r="H796" t="s">
        <v>530</v>
      </c>
      <c r="I796" s="45" t="s">
        <v>2275</v>
      </c>
      <c r="J796" s="1" t="s">
        <v>216</v>
      </c>
      <c r="K796">
        <v>90</v>
      </c>
    </row>
    <row r="797" spans="1:11" ht="43.2" x14ac:dyDescent="0.3">
      <c r="A797">
        <v>181015</v>
      </c>
      <c r="B797" t="s">
        <v>1701</v>
      </c>
      <c r="C797" t="s">
        <v>2282</v>
      </c>
      <c r="D797" t="s">
        <v>1703</v>
      </c>
      <c r="E797" t="s">
        <v>514</v>
      </c>
      <c r="F797">
        <v>100</v>
      </c>
      <c r="G797" t="s">
        <v>748</v>
      </c>
      <c r="H797" t="s">
        <v>530</v>
      </c>
      <c r="I797" t="s">
        <v>2282</v>
      </c>
      <c r="J797" s="1" t="s">
        <v>332</v>
      </c>
      <c r="K797">
        <v>45</v>
      </c>
    </row>
    <row r="798" spans="1:11" x14ac:dyDescent="0.3">
      <c r="A798">
        <v>181016</v>
      </c>
      <c r="B798" t="s">
        <v>1701</v>
      </c>
      <c r="C798" t="s">
        <v>2282</v>
      </c>
      <c r="D798" t="s">
        <v>1703</v>
      </c>
      <c r="E798" t="s">
        <v>514</v>
      </c>
      <c r="F798">
        <v>100</v>
      </c>
      <c r="G798" t="s">
        <v>544</v>
      </c>
      <c r="H798" t="s">
        <v>530</v>
      </c>
      <c r="I798" s="45" t="s">
        <v>2275</v>
      </c>
      <c r="K798">
        <v>45</v>
      </c>
    </row>
    <row r="799" spans="1:11" ht="72" x14ac:dyDescent="0.3">
      <c r="A799">
        <v>181017</v>
      </c>
      <c r="B799" t="s">
        <v>1701</v>
      </c>
      <c r="C799" t="s">
        <v>2282</v>
      </c>
      <c r="D799" t="s">
        <v>1703</v>
      </c>
      <c r="E799" t="s">
        <v>514</v>
      </c>
      <c r="F799">
        <v>100</v>
      </c>
      <c r="G799" t="s">
        <v>751</v>
      </c>
      <c r="H799" t="s">
        <v>530</v>
      </c>
      <c r="I799" t="s">
        <v>2282</v>
      </c>
      <c r="J799" s="1" t="s">
        <v>83</v>
      </c>
      <c r="K799">
        <v>45</v>
      </c>
    </row>
    <row r="800" spans="1:11" ht="129.6" x14ac:dyDescent="0.3">
      <c r="A800">
        <v>181023</v>
      </c>
      <c r="B800" t="s">
        <v>1705</v>
      </c>
      <c r="C800" t="s">
        <v>2282</v>
      </c>
      <c r="D800" t="s">
        <v>1703</v>
      </c>
      <c r="E800" t="s">
        <v>514</v>
      </c>
      <c r="F800">
        <v>100</v>
      </c>
      <c r="G800" t="s">
        <v>1037</v>
      </c>
      <c r="H800" t="s">
        <v>530</v>
      </c>
      <c r="I800" t="s">
        <v>2282</v>
      </c>
      <c r="J800" s="1" t="s">
        <v>1038</v>
      </c>
      <c r="K800">
        <v>45</v>
      </c>
    </row>
    <row r="801" spans="1:11" ht="129.6" x14ac:dyDescent="0.3">
      <c r="A801">
        <v>181024</v>
      </c>
      <c r="B801" t="s">
        <v>1705</v>
      </c>
      <c r="C801" t="s">
        <v>2282</v>
      </c>
      <c r="D801" t="s">
        <v>1703</v>
      </c>
      <c r="E801" t="s">
        <v>514</v>
      </c>
      <c r="F801">
        <v>100</v>
      </c>
      <c r="G801" t="s">
        <v>1176</v>
      </c>
      <c r="H801" t="s">
        <v>530</v>
      </c>
      <c r="I801" t="s">
        <v>2282</v>
      </c>
      <c r="J801" s="1" t="s">
        <v>504</v>
      </c>
      <c r="K801">
        <v>45</v>
      </c>
    </row>
    <row r="802" spans="1:11" ht="28.8" x14ac:dyDescent="0.3">
      <c r="A802">
        <v>191000</v>
      </c>
      <c r="B802" t="s">
        <v>1701</v>
      </c>
      <c r="C802" t="s">
        <v>2282</v>
      </c>
      <c r="D802" t="s">
        <v>1703</v>
      </c>
      <c r="E802" t="s">
        <v>514</v>
      </c>
      <c r="F802">
        <v>100</v>
      </c>
      <c r="G802" t="s">
        <v>1437</v>
      </c>
      <c r="H802" t="s">
        <v>530</v>
      </c>
      <c r="I802" t="s">
        <v>2282</v>
      </c>
      <c r="J802" s="1" t="s">
        <v>1863</v>
      </c>
      <c r="K802">
        <v>45</v>
      </c>
    </row>
    <row r="803" spans="1:11" ht="57.6" x14ac:dyDescent="0.3">
      <c r="A803">
        <v>191001</v>
      </c>
      <c r="B803" t="s">
        <v>1701</v>
      </c>
      <c r="C803" t="s">
        <v>2282</v>
      </c>
      <c r="D803" t="s">
        <v>1703</v>
      </c>
      <c r="E803" t="s">
        <v>514</v>
      </c>
      <c r="F803">
        <v>100</v>
      </c>
      <c r="G803" t="s">
        <v>1435</v>
      </c>
      <c r="H803" t="s">
        <v>530</v>
      </c>
      <c r="I803" t="s">
        <v>2282</v>
      </c>
      <c r="J803" s="1" t="s">
        <v>1862</v>
      </c>
      <c r="K803">
        <v>45</v>
      </c>
    </row>
    <row r="804" spans="1:11" ht="100.8" x14ac:dyDescent="0.3">
      <c r="A804">
        <v>191002</v>
      </c>
      <c r="B804" t="s">
        <v>1701</v>
      </c>
      <c r="C804" t="s">
        <v>2282</v>
      </c>
      <c r="D804" t="s">
        <v>1703</v>
      </c>
      <c r="E804" t="s">
        <v>514</v>
      </c>
      <c r="F804">
        <v>100</v>
      </c>
      <c r="G804" t="s">
        <v>1596</v>
      </c>
      <c r="H804" t="s">
        <v>530</v>
      </c>
      <c r="I804" t="s">
        <v>2282</v>
      </c>
      <c r="J804" s="1" t="s">
        <v>333</v>
      </c>
      <c r="K804">
        <v>90</v>
      </c>
    </row>
    <row r="805" spans="1:11" ht="72" x14ac:dyDescent="0.3">
      <c r="A805">
        <v>191003</v>
      </c>
      <c r="B805" t="s">
        <v>1701</v>
      </c>
      <c r="C805" t="s">
        <v>2282</v>
      </c>
      <c r="D805" t="s">
        <v>614</v>
      </c>
      <c r="E805" t="s">
        <v>514</v>
      </c>
      <c r="F805">
        <v>0</v>
      </c>
      <c r="G805" t="s">
        <v>822</v>
      </c>
      <c r="H805" t="s">
        <v>530</v>
      </c>
      <c r="I805" t="s">
        <v>2282</v>
      </c>
      <c r="J805" s="1" t="s">
        <v>1861</v>
      </c>
      <c r="K805" t="s">
        <v>2031</v>
      </c>
    </row>
    <row r="806" spans="1:11" ht="43.2" x14ac:dyDescent="0.3">
      <c r="A806">
        <v>192051</v>
      </c>
      <c r="B806" t="s">
        <v>1701</v>
      </c>
      <c r="C806" t="s">
        <v>2282</v>
      </c>
      <c r="D806" t="s">
        <v>1703</v>
      </c>
      <c r="E806" t="s">
        <v>514</v>
      </c>
      <c r="F806">
        <v>100</v>
      </c>
      <c r="G806" t="s">
        <v>334</v>
      </c>
      <c r="H806" t="s">
        <v>530</v>
      </c>
      <c r="I806" t="s">
        <v>2282</v>
      </c>
      <c r="J806" s="1" t="s">
        <v>217</v>
      </c>
      <c r="K806">
        <v>90</v>
      </c>
    </row>
    <row r="807" spans="1:11" ht="72" x14ac:dyDescent="0.3">
      <c r="A807">
        <v>192052</v>
      </c>
      <c r="B807" t="s">
        <v>1701</v>
      </c>
      <c r="C807" t="s">
        <v>2282</v>
      </c>
      <c r="D807" t="s">
        <v>1703</v>
      </c>
      <c r="E807" t="s">
        <v>514</v>
      </c>
      <c r="F807">
        <v>100</v>
      </c>
      <c r="G807" t="s">
        <v>334</v>
      </c>
      <c r="H807" t="s">
        <v>530</v>
      </c>
      <c r="I807" t="s">
        <v>2282</v>
      </c>
      <c r="J807" s="1" t="s">
        <v>1860</v>
      </c>
      <c r="K807">
        <v>45</v>
      </c>
    </row>
    <row r="808" spans="1:11" ht="43.2" x14ac:dyDescent="0.3">
      <c r="A808">
        <v>193001</v>
      </c>
      <c r="B808" t="s">
        <v>1701</v>
      </c>
      <c r="C808" t="s">
        <v>2282</v>
      </c>
      <c r="D808" t="s">
        <v>614</v>
      </c>
      <c r="E808" t="s">
        <v>514</v>
      </c>
      <c r="F808">
        <v>0</v>
      </c>
      <c r="G808" t="s">
        <v>1462</v>
      </c>
      <c r="H808" t="s">
        <v>530</v>
      </c>
      <c r="I808" t="s">
        <v>2282</v>
      </c>
      <c r="J808" s="1" t="s">
        <v>217</v>
      </c>
      <c r="K808" t="s">
        <v>2031</v>
      </c>
    </row>
    <row r="809" spans="1:11" ht="43.2" x14ac:dyDescent="0.3">
      <c r="A809">
        <v>193002</v>
      </c>
      <c r="B809" t="s">
        <v>1701</v>
      </c>
      <c r="C809" t="s">
        <v>2282</v>
      </c>
      <c r="D809" t="s">
        <v>614</v>
      </c>
      <c r="E809" t="s">
        <v>514</v>
      </c>
      <c r="F809">
        <v>0</v>
      </c>
      <c r="G809" t="s">
        <v>1463</v>
      </c>
      <c r="H809" t="s">
        <v>530</v>
      </c>
      <c r="I809" t="s">
        <v>2282</v>
      </c>
      <c r="J809" s="1" t="s">
        <v>217</v>
      </c>
      <c r="K809" t="s">
        <v>2031</v>
      </c>
    </row>
    <row r="810" spans="1:11" x14ac:dyDescent="0.3">
      <c r="A810">
        <v>193996</v>
      </c>
      <c r="B810" t="s">
        <v>1701</v>
      </c>
      <c r="C810" t="s">
        <v>2282</v>
      </c>
      <c r="D810" t="s">
        <v>614</v>
      </c>
      <c r="E810" t="s">
        <v>514</v>
      </c>
      <c r="F810">
        <v>0</v>
      </c>
      <c r="G810" t="s">
        <v>615</v>
      </c>
      <c r="H810" t="s">
        <v>530</v>
      </c>
      <c r="I810" t="s">
        <v>2282</v>
      </c>
      <c r="K810" t="s">
        <v>2031</v>
      </c>
    </row>
    <row r="811" spans="1:11" x14ac:dyDescent="0.3">
      <c r="A811">
        <v>193997</v>
      </c>
      <c r="B811" t="s">
        <v>1701</v>
      </c>
      <c r="C811" t="s">
        <v>2282</v>
      </c>
      <c r="D811" t="s">
        <v>614</v>
      </c>
      <c r="E811" t="s">
        <v>514</v>
      </c>
      <c r="F811">
        <v>0</v>
      </c>
      <c r="G811" t="s">
        <v>616</v>
      </c>
      <c r="H811" t="s">
        <v>530</v>
      </c>
      <c r="I811" t="s">
        <v>2282</v>
      </c>
      <c r="K811" t="s">
        <v>2031</v>
      </c>
    </row>
    <row r="812" spans="1:11" ht="43.2" x14ac:dyDescent="0.3">
      <c r="A812">
        <v>445404</v>
      </c>
      <c r="B812" t="s">
        <v>1701</v>
      </c>
      <c r="C812" t="s">
        <v>2282</v>
      </c>
      <c r="D812" t="s">
        <v>1703</v>
      </c>
      <c r="E812" t="s">
        <v>514</v>
      </c>
      <c r="F812">
        <v>50</v>
      </c>
      <c r="G812" t="s">
        <v>1489</v>
      </c>
      <c r="H812" t="s">
        <v>532</v>
      </c>
      <c r="I812" t="s">
        <v>2282</v>
      </c>
      <c r="J812" s="1" t="s">
        <v>217</v>
      </c>
      <c r="K812">
        <v>60</v>
      </c>
    </row>
    <row r="813" spans="1:11" ht="43.2" x14ac:dyDescent="0.3">
      <c r="A813">
        <v>445406</v>
      </c>
      <c r="B813" t="s">
        <v>1701</v>
      </c>
      <c r="C813" t="s">
        <v>2282</v>
      </c>
      <c r="D813" t="s">
        <v>1703</v>
      </c>
      <c r="E813" t="s">
        <v>514</v>
      </c>
      <c r="F813">
        <v>50</v>
      </c>
      <c r="G813" t="s">
        <v>1490</v>
      </c>
      <c r="H813" t="s">
        <v>532</v>
      </c>
      <c r="I813" t="s">
        <v>2282</v>
      </c>
      <c r="J813" s="1" t="s">
        <v>217</v>
      </c>
      <c r="K813">
        <v>60</v>
      </c>
    </row>
    <row r="814" spans="1:11" x14ac:dyDescent="0.3">
      <c r="A814">
        <v>445410</v>
      </c>
      <c r="B814" t="s">
        <v>1701</v>
      </c>
      <c r="C814" t="s">
        <v>2282</v>
      </c>
      <c r="D814" t="s">
        <v>1703</v>
      </c>
      <c r="E814" t="s">
        <v>514</v>
      </c>
      <c r="F814">
        <v>100</v>
      </c>
      <c r="G814" t="s">
        <v>593</v>
      </c>
      <c r="H814" t="s">
        <v>532</v>
      </c>
      <c r="I814" t="s">
        <v>2282</v>
      </c>
      <c r="K814" t="s">
        <v>2031</v>
      </c>
    </row>
    <row r="815" spans="1:11" x14ac:dyDescent="0.3">
      <c r="A815">
        <v>445411</v>
      </c>
      <c r="B815" t="s">
        <v>1701</v>
      </c>
      <c r="C815" t="s">
        <v>2282</v>
      </c>
      <c r="D815" t="s">
        <v>1703</v>
      </c>
      <c r="E815" t="s">
        <v>514</v>
      </c>
      <c r="F815">
        <v>100</v>
      </c>
      <c r="G815" t="s">
        <v>533</v>
      </c>
      <c r="H815" t="s">
        <v>532</v>
      </c>
      <c r="I815" s="45" t="s">
        <v>2275</v>
      </c>
      <c r="K815" t="s">
        <v>2031</v>
      </c>
    </row>
    <row r="816" spans="1:11" x14ac:dyDescent="0.3">
      <c r="A816">
        <v>445412</v>
      </c>
      <c r="B816" t="s">
        <v>1701</v>
      </c>
      <c r="C816" t="s">
        <v>2282</v>
      </c>
      <c r="D816" t="s">
        <v>1703</v>
      </c>
      <c r="E816" t="s">
        <v>514</v>
      </c>
      <c r="F816">
        <v>100</v>
      </c>
      <c r="G816" t="s">
        <v>534</v>
      </c>
      <c r="H816" t="s">
        <v>532</v>
      </c>
      <c r="I816" s="45" t="s">
        <v>2275</v>
      </c>
      <c r="K816" t="s">
        <v>2031</v>
      </c>
    </row>
    <row r="817" spans="1:11" x14ac:dyDescent="0.3">
      <c r="A817">
        <v>445413</v>
      </c>
      <c r="B817" t="s">
        <v>1701</v>
      </c>
      <c r="C817" t="s">
        <v>2282</v>
      </c>
      <c r="D817" t="s">
        <v>1703</v>
      </c>
      <c r="E817" t="s">
        <v>514</v>
      </c>
      <c r="F817">
        <v>100</v>
      </c>
      <c r="G817" t="s">
        <v>535</v>
      </c>
      <c r="H817" t="s">
        <v>532</v>
      </c>
      <c r="I817" s="45" t="s">
        <v>2275</v>
      </c>
      <c r="K817" t="s">
        <v>2031</v>
      </c>
    </row>
    <row r="818" spans="1:11" x14ac:dyDescent="0.3">
      <c r="A818">
        <v>445418</v>
      </c>
      <c r="B818" t="s">
        <v>1701</v>
      </c>
      <c r="C818" t="s">
        <v>2282</v>
      </c>
      <c r="D818" t="s">
        <v>1703</v>
      </c>
      <c r="E818" t="s">
        <v>514</v>
      </c>
      <c r="F818">
        <v>50</v>
      </c>
      <c r="G818" t="s">
        <v>594</v>
      </c>
      <c r="H818" t="s">
        <v>532</v>
      </c>
      <c r="I818" t="s">
        <v>2282</v>
      </c>
      <c r="K818" t="s">
        <v>2031</v>
      </c>
    </row>
    <row r="819" spans="1:11" x14ac:dyDescent="0.3">
      <c r="A819">
        <v>445419</v>
      </c>
      <c r="B819" t="s">
        <v>1701</v>
      </c>
      <c r="C819" t="s">
        <v>2282</v>
      </c>
      <c r="D819" t="s">
        <v>1703</v>
      </c>
      <c r="E819" t="s">
        <v>514</v>
      </c>
      <c r="F819">
        <v>50</v>
      </c>
      <c r="G819" t="s">
        <v>595</v>
      </c>
      <c r="H819" t="s">
        <v>532</v>
      </c>
      <c r="I819" t="s">
        <v>2282</v>
      </c>
      <c r="K819" t="s">
        <v>2031</v>
      </c>
    </row>
    <row r="820" spans="1:11" x14ac:dyDescent="0.3">
      <c r="A820">
        <v>445420</v>
      </c>
      <c r="B820" t="s">
        <v>1701</v>
      </c>
      <c r="C820" t="s">
        <v>2282</v>
      </c>
      <c r="D820" t="s">
        <v>1703</v>
      </c>
      <c r="E820" t="s">
        <v>514</v>
      </c>
      <c r="F820">
        <v>50</v>
      </c>
      <c r="G820" t="s">
        <v>596</v>
      </c>
      <c r="H820" t="s">
        <v>532</v>
      </c>
      <c r="I820" t="s">
        <v>2282</v>
      </c>
      <c r="K820" t="s">
        <v>2031</v>
      </c>
    </row>
    <row r="821" spans="1:11" x14ac:dyDescent="0.3">
      <c r="A821">
        <v>445421</v>
      </c>
      <c r="B821" t="s">
        <v>1701</v>
      </c>
      <c r="C821" t="s">
        <v>2282</v>
      </c>
      <c r="D821" t="s">
        <v>1703</v>
      </c>
      <c r="E821" t="s">
        <v>514</v>
      </c>
      <c r="F821">
        <v>50</v>
      </c>
      <c r="G821" t="s">
        <v>597</v>
      </c>
      <c r="H821" t="s">
        <v>532</v>
      </c>
      <c r="I821" t="s">
        <v>2282</v>
      </c>
      <c r="K821" t="s">
        <v>2031</v>
      </c>
    </row>
    <row r="822" spans="1:11" x14ac:dyDescent="0.3">
      <c r="A822">
        <v>445428</v>
      </c>
      <c r="B822" t="s">
        <v>1701</v>
      </c>
      <c r="C822" t="s">
        <v>2282</v>
      </c>
      <c r="D822" t="s">
        <v>1703</v>
      </c>
      <c r="E822" t="s">
        <v>514</v>
      </c>
      <c r="F822">
        <v>50</v>
      </c>
      <c r="G822" t="s">
        <v>598</v>
      </c>
      <c r="H822" t="s">
        <v>532</v>
      </c>
      <c r="I822" t="s">
        <v>2282</v>
      </c>
      <c r="K822" t="s">
        <v>2031</v>
      </c>
    </row>
    <row r="823" spans="1:11" ht="57.6" x14ac:dyDescent="0.3">
      <c r="A823">
        <v>445461</v>
      </c>
      <c r="B823" t="s">
        <v>1701</v>
      </c>
      <c r="C823" t="s">
        <v>2282</v>
      </c>
      <c r="D823" t="s">
        <v>1703</v>
      </c>
      <c r="E823" t="s">
        <v>514</v>
      </c>
      <c r="F823">
        <v>50</v>
      </c>
      <c r="G823" t="s">
        <v>1098</v>
      </c>
      <c r="H823" t="s">
        <v>532</v>
      </c>
      <c r="I823" t="s">
        <v>2282</v>
      </c>
      <c r="J823" s="1" t="s">
        <v>1859</v>
      </c>
      <c r="K823">
        <v>45</v>
      </c>
    </row>
    <row r="824" spans="1:11" x14ac:dyDescent="0.3">
      <c r="A824">
        <v>445480</v>
      </c>
      <c r="B824" t="s">
        <v>1701</v>
      </c>
      <c r="C824" t="s">
        <v>2282</v>
      </c>
      <c r="D824" t="s">
        <v>1703</v>
      </c>
      <c r="E824" t="s">
        <v>514</v>
      </c>
      <c r="F824">
        <v>100</v>
      </c>
      <c r="G824" t="s">
        <v>545</v>
      </c>
      <c r="H824" t="s">
        <v>532</v>
      </c>
      <c r="I824" s="45" t="s">
        <v>2275</v>
      </c>
      <c r="K824">
        <v>45</v>
      </c>
    </row>
    <row r="825" spans="1:11" x14ac:dyDescent="0.3">
      <c r="A825">
        <v>500200</v>
      </c>
      <c r="B825" t="s">
        <v>1701</v>
      </c>
      <c r="C825" t="s">
        <v>2282</v>
      </c>
      <c r="D825" t="s">
        <v>1703</v>
      </c>
      <c r="E825" t="s">
        <v>514</v>
      </c>
      <c r="F825">
        <v>100</v>
      </c>
      <c r="G825" t="s">
        <v>1088</v>
      </c>
      <c r="H825" t="s">
        <v>530</v>
      </c>
      <c r="I825" t="s">
        <v>2282</v>
      </c>
      <c r="J825" s="1" t="s">
        <v>1858</v>
      </c>
      <c r="K825">
        <v>45</v>
      </c>
    </row>
    <row r="826" spans="1:11" ht="28.8" x14ac:dyDescent="0.3">
      <c r="A826">
        <v>500208</v>
      </c>
      <c r="B826" t="s">
        <v>1705</v>
      </c>
      <c r="C826" t="s">
        <v>2282</v>
      </c>
      <c r="D826" t="s">
        <v>1703</v>
      </c>
      <c r="E826" t="s">
        <v>514</v>
      </c>
      <c r="F826">
        <v>100</v>
      </c>
      <c r="G826" t="s">
        <v>1134</v>
      </c>
      <c r="H826" t="s">
        <v>530</v>
      </c>
      <c r="I826" t="s">
        <v>2282</v>
      </c>
      <c r="J826" s="1" t="s">
        <v>2121</v>
      </c>
      <c r="K826">
        <v>45</v>
      </c>
    </row>
    <row r="827" spans="1:11" ht="57.6" x14ac:dyDescent="0.3">
      <c r="A827">
        <v>500300</v>
      </c>
      <c r="B827" t="s">
        <v>1705</v>
      </c>
      <c r="C827" t="s">
        <v>2282</v>
      </c>
      <c r="D827" t="s">
        <v>1703</v>
      </c>
      <c r="E827" t="s">
        <v>514</v>
      </c>
      <c r="F827">
        <v>100</v>
      </c>
      <c r="G827" t="s">
        <v>1857</v>
      </c>
      <c r="H827" t="s">
        <v>530</v>
      </c>
      <c r="I827" t="s">
        <v>2282</v>
      </c>
      <c r="J827" s="1" t="s">
        <v>1856</v>
      </c>
      <c r="K827">
        <v>45</v>
      </c>
    </row>
    <row r="828" spans="1:11" ht="43.2" x14ac:dyDescent="0.3">
      <c r="A828">
        <v>500310</v>
      </c>
      <c r="B828" t="s">
        <v>1705</v>
      </c>
      <c r="C828" t="s">
        <v>2282</v>
      </c>
      <c r="D828" t="s">
        <v>1703</v>
      </c>
      <c r="E828" t="s">
        <v>514</v>
      </c>
      <c r="F828">
        <v>100</v>
      </c>
      <c r="G828" t="s">
        <v>1855</v>
      </c>
      <c r="H828" t="s">
        <v>530</v>
      </c>
      <c r="I828" t="s">
        <v>2282</v>
      </c>
      <c r="J828" s="1" t="s">
        <v>1854</v>
      </c>
      <c r="K828">
        <v>45</v>
      </c>
    </row>
    <row r="829" spans="1:11" ht="43.2" x14ac:dyDescent="0.3">
      <c r="A829">
        <v>500320</v>
      </c>
      <c r="B829" t="s">
        <v>1705</v>
      </c>
      <c r="C829" t="s">
        <v>2282</v>
      </c>
      <c r="D829" t="s">
        <v>1703</v>
      </c>
      <c r="E829" t="s">
        <v>514</v>
      </c>
      <c r="F829">
        <v>100</v>
      </c>
      <c r="G829" t="s">
        <v>1853</v>
      </c>
      <c r="H829" t="s">
        <v>530</v>
      </c>
      <c r="I829" t="s">
        <v>2282</v>
      </c>
      <c r="J829" s="1" t="s">
        <v>1852</v>
      </c>
      <c r="K829">
        <v>45</v>
      </c>
    </row>
    <row r="830" spans="1:11" ht="43.2" x14ac:dyDescent="0.3">
      <c r="A830">
        <v>510719</v>
      </c>
      <c r="B830" t="s">
        <v>1701</v>
      </c>
      <c r="C830" t="s">
        <v>2282</v>
      </c>
      <c r="D830" t="s">
        <v>1703</v>
      </c>
      <c r="E830" t="s">
        <v>514</v>
      </c>
      <c r="F830">
        <v>100</v>
      </c>
      <c r="G830" t="s">
        <v>1521</v>
      </c>
      <c r="H830" t="s">
        <v>530</v>
      </c>
      <c r="I830" t="s">
        <v>2282</v>
      </c>
      <c r="J830" s="1" t="s">
        <v>217</v>
      </c>
      <c r="K830">
        <v>45</v>
      </c>
    </row>
    <row r="831" spans="1:11" x14ac:dyDescent="0.3">
      <c r="A831">
        <v>510720</v>
      </c>
      <c r="B831" t="s">
        <v>1705</v>
      </c>
      <c r="C831" t="s">
        <v>2282</v>
      </c>
      <c r="D831" t="s">
        <v>1703</v>
      </c>
      <c r="E831" t="s">
        <v>514</v>
      </c>
      <c r="F831">
        <v>100</v>
      </c>
      <c r="G831" t="s">
        <v>1133</v>
      </c>
      <c r="H831" t="s">
        <v>530</v>
      </c>
      <c r="I831" t="s">
        <v>2282</v>
      </c>
      <c r="J831" s="1" t="s">
        <v>2122</v>
      </c>
      <c r="K831">
        <v>60</v>
      </c>
    </row>
    <row r="832" spans="1:11" ht="43.2" x14ac:dyDescent="0.3">
      <c r="A832">
        <v>511000</v>
      </c>
      <c r="B832" t="s">
        <v>1701</v>
      </c>
      <c r="C832" t="s">
        <v>2282</v>
      </c>
      <c r="D832" t="s">
        <v>1703</v>
      </c>
      <c r="E832" t="s">
        <v>514</v>
      </c>
      <c r="F832">
        <v>100</v>
      </c>
      <c r="G832" t="s">
        <v>1522</v>
      </c>
      <c r="H832" t="s">
        <v>530</v>
      </c>
      <c r="I832" t="s">
        <v>2282</v>
      </c>
      <c r="J832" s="1" t="s">
        <v>217</v>
      </c>
      <c r="K832">
        <v>45</v>
      </c>
    </row>
    <row r="833" spans="1:11" x14ac:dyDescent="0.3">
      <c r="A833">
        <v>511001</v>
      </c>
      <c r="B833" t="s">
        <v>1701</v>
      </c>
      <c r="C833" t="s">
        <v>2282</v>
      </c>
      <c r="D833" t="s">
        <v>1703</v>
      </c>
      <c r="E833" t="s">
        <v>514</v>
      </c>
      <c r="F833">
        <v>100</v>
      </c>
      <c r="G833" t="s">
        <v>1084</v>
      </c>
      <c r="H833" t="s">
        <v>530</v>
      </c>
      <c r="I833" s="45" t="s">
        <v>2277</v>
      </c>
      <c r="J833" s="1" t="s">
        <v>180</v>
      </c>
      <c r="K833">
        <v>45</v>
      </c>
    </row>
    <row r="834" spans="1:11" x14ac:dyDescent="0.3">
      <c r="A834">
        <v>511002</v>
      </c>
      <c r="B834" t="s">
        <v>1701</v>
      </c>
      <c r="C834" t="s">
        <v>2282</v>
      </c>
      <c r="D834" t="s">
        <v>1703</v>
      </c>
      <c r="E834" t="s">
        <v>514</v>
      </c>
      <c r="F834">
        <v>100</v>
      </c>
      <c r="G834" t="s">
        <v>1081</v>
      </c>
      <c r="H834" t="s">
        <v>530</v>
      </c>
      <c r="I834" t="s">
        <v>2282</v>
      </c>
      <c r="J834" s="1" t="s">
        <v>181</v>
      </c>
      <c r="K834">
        <v>45</v>
      </c>
    </row>
    <row r="835" spans="1:11" ht="43.2" x14ac:dyDescent="0.3">
      <c r="A835">
        <v>511003</v>
      </c>
      <c r="B835" t="s">
        <v>1701</v>
      </c>
      <c r="C835" t="s">
        <v>2282</v>
      </c>
      <c r="D835" t="s">
        <v>1703</v>
      </c>
      <c r="E835" t="s">
        <v>514</v>
      </c>
      <c r="F835">
        <v>100</v>
      </c>
      <c r="G835" t="s">
        <v>1082</v>
      </c>
      <c r="H835" t="s">
        <v>530</v>
      </c>
      <c r="I835" t="s">
        <v>2282</v>
      </c>
      <c r="J835" s="1" t="s">
        <v>335</v>
      </c>
      <c r="K835">
        <v>45</v>
      </c>
    </row>
    <row r="836" spans="1:11" ht="28.8" x14ac:dyDescent="0.3">
      <c r="A836">
        <v>511004</v>
      </c>
      <c r="B836" t="s">
        <v>1701</v>
      </c>
      <c r="C836" t="s">
        <v>2282</v>
      </c>
      <c r="D836" t="s">
        <v>1703</v>
      </c>
      <c r="E836" t="s">
        <v>514</v>
      </c>
      <c r="F836">
        <v>100</v>
      </c>
      <c r="G836" t="s">
        <v>1314</v>
      </c>
      <c r="H836" t="s">
        <v>530</v>
      </c>
      <c r="I836" t="s">
        <v>2282</v>
      </c>
      <c r="J836" s="1" t="s">
        <v>336</v>
      </c>
      <c r="K836">
        <v>45</v>
      </c>
    </row>
    <row r="837" spans="1:11" ht="57.6" x14ac:dyDescent="0.3">
      <c r="A837">
        <v>511006</v>
      </c>
      <c r="B837" t="s">
        <v>1701</v>
      </c>
      <c r="C837" t="s">
        <v>2282</v>
      </c>
      <c r="D837" t="s">
        <v>1703</v>
      </c>
      <c r="E837" t="s">
        <v>514</v>
      </c>
      <c r="F837">
        <v>100</v>
      </c>
      <c r="G837" t="s">
        <v>936</v>
      </c>
      <c r="H837" t="s">
        <v>530</v>
      </c>
      <c r="I837" t="s">
        <v>2282</v>
      </c>
      <c r="J837" s="1" t="s">
        <v>337</v>
      </c>
      <c r="K837">
        <v>45</v>
      </c>
    </row>
    <row r="838" spans="1:11" ht="72" x14ac:dyDescent="0.3">
      <c r="A838">
        <v>511007</v>
      </c>
      <c r="B838" t="s">
        <v>1701</v>
      </c>
      <c r="C838" t="s">
        <v>2282</v>
      </c>
      <c r="D838" t="s">
        <v>1703</v>
      </c>
      <c r="E838" t="s">
        <v>514</v>
      </c>
      <c r="F838">
        <v>100</v>
      </c>
      <c r="G838" t="s">
        <v>65</v>
      </c>
      <c r="H838" t="s">
        <v>530</v>
      </c>
      <c r="I838" t="s">
        <v>2282</v>
      </c>
      <c r="J838" s="1" t="s">
        <v>122</v>
      </c>
      <c r="K838">
        <v>45</v>
      </c>
    </row>
    <row r="839" spans="1:11" ht="28.8" x14ac:dyDescent="0.3">
      <c r="A839">
        <v>511008</v>
      </c>
      <c r="B839" t="s">
        <v>1705</v>
      </c>
      <c r="C839" t="s">
        <v>2282</v>
      </c>
      <c r="D839" t="s">
        <v>1703</v>
      </c>
      <c r="E839" t="s">
        <v>514</v>
      </c>
      <c r="F839">
        <v>100</v>
      </c>
      <c r="G839" t="s">
        <v>1135</v>
      </c>
      <c r="H839" t="s">
        <v>530</v>
      </c>
      <c r="I839" t="s">
        <v>2282</v>
      </c>
      <c r="J839" s="1" t="s">
        <v>2123</v>
      </c>
      <c r="K839">
        <v>45</v>
      </c>
    </row>
    <row r="840" spans="1:11" ht="57.6" x14ac:dyDescent="0.3">
      <c r="A840">
        <v>511009</v>
      </c>
      <c r="B840" t="s">
        <v>1705</v>
      </c>
      <c r="C840" t="s">
        <v>2282</v>
      </c>
      <c r="D840" t="s">
        <v>1703</v>
      </c>
      <c r="E840" t="s">
        <v>514</v>
      </c>
      <c r="F840">
        <v>100</v>
      </c>
      <c r="G840" t="s">
        <v>1175</v>
      </c>
      <c r="H840" t="s">
        <v>530</v>
      </c>
      <c r="I840" t="s">
        <v>2282</v>
      </c>
      <c r="J840" s="1" t="s">
        <v>485</v>
      </c>
      <c r="K840">
        <v>45</v>
      </c>
    </row>
    <row r="841" spans="1:11" ht="115.2" x14ac:dyDescent="0.3">
      <c r="A841">
        <v>512000</v>
      </c>
      <c r="B841" t="s">
        <v>1705</v>
      </c>
      <c r="C841" t="s">
        <v>2282</v>
      </c>
      <c r="D841" t="s">
        <v>1703</v>
      </c>
      <c r="E841" t="s">
        <v>514</v>
      </c>
      <c r="F841">
        <v>100</v>
      </c>
      <c r="G841" t="s">
        <v>431</v>
      </c>
      <c r="H841" t="s">
        <v>530</v>
      </c>
      <c r="I841" t="s">
        <v>2282</v>
      </c>
      <c r="J841" s="1" t="s">
        <v>1190</v>
      </c>
      <c r="K841">
        <v>45</v>
      </c>
    </row>
    <row r="842" spans="1:11" ht="43.2" x14ac:dyDescent="0.3">
      <c r="A842">
        <v>512001</v>
      </c>
      <c r="B842" t="s">
        <v>1705</v>
      </c>
      <c r="C842" t="s">
        <v>2282</v>
      </c>
      <c r="D842" t="s">
        <v>1703</v>
      </c>
      <c r="E842" t="s">
        <v>514</v>
      </c>
      <c r="F842">
        <v>100</v>
      </c>
      <c r="G842" t="s">
        <v>885</v>
      </c>
      <c r="H842" t="s">
        <v>530</v>
      </c>
      <c r="I842" t="s">
        <v>2282</v>
      </c>
      <c r="J842" s="1" t="s">
        <v>886</v>
      </c>
      <c r="K842">
        <v>30</v>
      </c>
    </row>
    <row r="843" spans="1:11" ht="86.4" x14ac:dyDescent="0.3">
      <c r="A843">
        <v>512002</v>
      </c>
      <c r="B843" t="s">
        <v>1705</v>
      </c>
      <c r="C843" t="s">
        <v>2282</v>
      </c>
      <c r="D843" t="s">
        <v>1703</v>
      </c>
      <c r="E843" t="s">
        <v>514</v>
      </c>
      <c r="F843">
        <v>100</v>
      </c>
      <c r="G843" t="s">
        <v>852</v>
      </c>
      <c r="H843" t="s">
        <v>530</v>
      </c>
      <c r="I843" t="s">
        <v>2282</v>
      </c>
      <c r="J843" s="1" t="s">
        <v>853</v>
      </c>
      <c r="K843">
        <v>30</v>
      </c>
    </row>
    <row r="844" spans="1:11" ht="43.2" x14ac:dyDescent="0.3">
      <c r="A844">
        <v>512003</v>
      </c>
      <c r="B844" t="s">
        <v>1705</v>
      </c>
      <c r="C844" t="s">
        <v>2282</v>
      </c>
      <c r="D844" t="s">
        <v>1703</v>
      </c>
      <c r="E844" t="s">
        <v>514</v>
      </c>
      <c r="F844">
        <v>100</v>
      </c>
      <c r="G844" t="s">
        <v>806</v>
      </c>
      <c r="H844" t="s">
        <v>530</v>
      </c>
      <c r="I844" t="s">
        <v>2282</v>
      </c>
      <c r="J844" s="1" t="s">
        <v>472</v>
      </c>
      <c r="K844">
        <v>45</v>
      </c>
    </row>
    <row r="845" spans="1:11" ht="100.8" x14ac:dyDescent="0.3">
      <c r="A845">
        <v>512005</v>
      </c>
      <c r="B845" t="s">
        <v>1705</v>
      </c>
      <c r="C845" t="s">
        <v>2282</v>
      </c>
      <c r="D845" t="s">
        <v>1703</v>
      </c>
      <c r="E845" t="s">
        <v>514</v>
      </c>
      <c r="F845">
        <v>100</v>
      </c>
      <c r="G845" t="s">
        <v>1655</v>
      </c>
      <c r="H845" t="s">
        <v>530</v>
      </c>
      <c r="I845" t="s">
        <v>2282</v>
      </c>
      <c r="J845" s="1" t="s">
        <v>1656</v>
      </c>
      <c r="K845">
        <v>45</v>
      </c>
    </row>
    <row r="846" spans="1:11" ht="28.8" x14ac:dyDescent="0.3">
      <c r="A846">
        <v>512006</v>
      </c>
      <c r="B846" t="s">
        <v>1705</v>
      </c>
      <c r="C846" t="s">
        <v>2282</v>
      </c>
      <c r="D846" t="s">
        <v>1703</v>
      </c>
      <c r="E846" t="s">
        <v>514</v>
      </c>
      <c r="F846">
        <v>100</v>
      </c>
      <c r="G846" t="s">
        <v>1266</v>
      </c>
      <c r="H846" t="s">
        <v>530</v>
      </c>
      <c r="I846" t="s">
        <v>2282</v>
      </c>
      <c r="J846" s="1" t="s">
        <v>1267</v>
      </c>
      <c r="K846">
        <v>30</v>
      </c>
    </row>
    <row r="847" spans="1:11" ht="28.8" x14ac:dyDescent="0.3">
      <c r="A847">
        <v>512007</v>
      </c>
      <c r="B847" t="s">
        <v>1705</v>
      </c>
      <c r="C847" t="s">
        <v>2282</v>
      </c>
      <c r="D847" t="s">
        <v>1703</v>
      </c>
      <c r="E847" t="s">
        <v>514</v>
      </c>
      <c r="F847">
        <v>100</v>
      </c>
      <c r="G847" t="s">
        <v>1376</v>
      </c>
      <c r="H847" t="s">
        <v>530</v>
      </c>
      <c r="I847" t="s">
        <v>2282</v>
      </c>
      <c r="J847" s="1" t="s">
        <v>1377</v>
      </c>
      <c r="K847">
        <v>45</v>
      </c>
    </row>
    <row r="848" spans="1:11" x14ac:dyDescent="0.3">
      <c r="A848">
        <v>512008</v>
      </c>
      <c r="B848" t="s">
        <v>1705</v>
      </c>
      <c r="C848" t="s">
        <v>2282</v>
      </c>
      <c r="D848" t="s">
        <v>1703</v>
      </c>
      <c r="E848" t="s">
        <v>514</v>
      </c>
      <c r="F848">
        <v>100</v>
      </c>
      <c r="G848" t="s">
        <v>1374</v>
      </c>
      <c r="H848" t="s">
        <v>530</v>
      </c>
      <c r="I848" t="s">
        <v>2282</v>
      </c>
      <c r="J848" s="1" t="s">
        <v>1375</v>
      </c>
      <c r="K848">
        <v>45</v>
      </c>
    </row>
    <row r="849" spans="1:11" ht="28.8" x14ac:dyDescent="0.3">
      <c r="A849">
        <v>512009</v>
      </c>
      <c r="B849" t="s">
        <v>1705</v>
      </c>
      <c r="C849" t="s">
        <v>2282</v>
      </c>
      <c r="D849" t="s">
        <v>1703</v>
      </c>
      <c r="E849" t="s">
        <v>514</v>
      </c>
      <c r="F849">
        <v>100</v>
      </c>
      <c r="G849" t="s">
        <v>1076</v>
      </c>
      <c r="H849" t="s">
        <v>530</v>
      </c>
      <c r="I849" t="s">
        <v>2282</v>
      </c>
      <c r="J849" s="1" t="s">
        <v>497</v>
      </c>
      <c r="K849">
        <v>45</v>
      </c>
    </row>
    <row r="850" spans="1:11" ht="43.2" x14ac:dyDescent="0.3">
      <c r="A850">
        <v>521729</v>
      </c>
      <c r="B850" t="s">
        <v>1701</v>
      </c>
      <c r="C850" t="s">
        <v>2282</v>
      </c>
      <c r="D850" t="s">
        <v>1703</v>
      </c>
      <c r="E850" t="s">
        <v>514</v>
      </c>
      <c r="F850">
        <v>100</v>
      </c>
      <c r="G850" t="s">
        <v>1062</v>
      </c>
      <c r="H850" t="s">
        <v>530</v>
      </c>
      <c r="I850" s="45" t="s">
        <v>2276</v>
      </c>
      <c r="J850" s="1" t="s">
        <v>137</v>
      </c>
      <c r="K850">
        <v>90</v>
      </c>
    </row>
    <row r="851" spans="1:11" ht="43.2" x14ac:dyDescent="0.3">
      <c r="A851">
        <v>531050</v>
      </c>
      <c r="B851" t="s">
        <v>1701</v>
      </c>
      <c r="C851" t="s">
        <v>2282</v>
      </c>
      <c r="D851" t="s">
        <v>1703</v>
      </c>
      <c r="E851" t="s">
        <v>514</v>
      </c>
      <c r="F851">
        <v>100</v>
      </c>
      <c r="G851" t="s">
        <v>1523</v>
      </c>
      <c r="H851" t="s">
        <v>524</v>
      </c>
      <c r="I851" t="s">
        <v>2282</v>
      </c>
      <c r="J851" s="1" t="s">
        <v>217</v>
      </c>
      <c r="K851">
        <v>45</v>
      </c>
    </row>
    <row r="852" spans="1:11" x14ac:dyDescent="0.3">
      <c r="A852">
        <v>531051</v>
      </c>
      <c r="B852" t="s">
        <v>1701</v>
      </c>
      <c r="C852" t="s">
        <v>2282</v>
      </c>
      <c r="D852" t="s">
        <v>1703</v>
      </c>
      <c r="E852" t="s">
        <v>514</v>
      </c>
      <c r="F852">
        <v>100</v>
      </c>
      <c r="G852" t="s">
        <v>602</v>
      </c>
      <c r="H852" t="s">
        <v>524</v>
      </c>
      <c r="I852" t="s">
        <v>2282</v>
      </c>
      <c r="K852" t="s">
        <v>2031</v>
      </c>
    </row>
    <row r="853" spans="1:11" ht="43.2" x14ac:dyDescent="0.3">
      <c r="A853">
        <v>531052</v>
      </c>
      <c r="B853" t="s">
        <v>1701</v>
      </c>
      <c r="C853" t="s">
        <v>2282</v>
      </c>
      <c r="D853" t="s">
        <v>1703</v>
      </c>
      <c r="E853" t="s">
        <v>514</v>
      </c>
      <c r="F853">
        <v>100</v>
      </c>
      <c r="G853" t="s">
        <v>338</v>
      </c>
      <c r="H853" t="s">
        <v>524</v>
      </c>
      <c r="I853" t="s">
        <v>2282</v>
      </c>
      <c r="J853" s="1" t="s">
        <v>217</v>
      </c>
      <c r="K853">
        <v>90</v>
      </c>
    </row>
    <row r="854" spans="1:11" ht="28.8" x14ac:dyDescent="0.3">
      <c r="A854">
        <v>531057</v>
      </c>
      <c r="B854" t="s">
        <v>1701</v>
      </c>
      <c r="C854" t="s">
        <v>2282</v>
      </c>
      <c r="D854" t="s">
        <v>1703</v>
      </c>
      <c r="E854" t="s">
        <v>514</v>
      </c>
      <c r="F854">
        <v>100</v>
      </c>
      <c r="G854" t="s">
        <v>1662</v>
      </c>
      <c r="H854" t="s">
        <v>524</v>
      </c>
      <c r="I854" t="s">
        <v>2282</v>
      </c>
      <c r="J854" s="1" t="s">
        <v>182</v>
      </c>
      <c r="K854">
        <v>45</v>
      </c>
    </row>
    <row r="855" spans="1:11" x14ac:dyDescent="0.3">
      <c r="A855">
        <v>531151</v>
      </c>
      <c r="B855" t="s">
        <v>1701</v>
      </c>
      <c r="C855" t="s">
        <v>2282</v>
      </c>
      <c r="D855" t="s">
        <v>1703</v>
      </c>
      <c r="E855" t="s">
        <v>514</v>
      </c>
      <c r="F855">
        <v>100</v>
      </c>
      <c r="G855" t="s">
        <v>684</v>
      </c>
      <c r="H855" t="s">
        <v>524</v>
      </c>
      <c r="I855" t="s">
        <v>2282</v>
      </c>
      <c r="K855">
        <v>45</v>
      </c>
    </row>
    <row r="856" spans="1:11" ht="43.2" x14ac:dyDescent="0.3">
      <c r="A856">
        <v>531175</v>
      </c>
      <c r="B856" t="s">
        <v>1701</v>
      </c>
      <c r="C856" t="s">
        <v>2282</v>
      </c>
      <c r="D856" t="s">
        <v>1703</v>
      </c>
      <c r="E856" t="s">
        <v>514</v>
      </c>
      <c r="F856">
        <v>100</v>
      </c>
      <c r="G856" t="s">
        <v>1524</v>
      </c>
      <c r="H856" t="s">
        <v>524</v>
      </c>
      <c r="I856" t="s">
        <v>2282</v>
      </c>
      <c r="J856" s="1" t="s">
        <v>217</v>
      </c>
      <c r="K856">
        <v>45</v>
      </c>
    </row>
    <row r="857" spans="1:11" ht="43.2" x14ac:dyDescent="0.3">
      <c r="A857">
        <v>531250</v>
      </c>
      <c r="B857" t="s">
        <v>1701</v>
      </c>
      <c r="C857" t="s">
        <v>2282</v>
      </c>
      <c r="D857" t="s">
        <v>1703</v>
      </c>
      <c r="E857" t="s">
        <v>514</v>
      </c>
      <c r="F857">
        <v>100</v>
      </c>
      <c r="G857" t="s">
        <v>10</v>
      </c>
      <c r="H857" t="s">
        <v>524</v>
      </c>
      <c r="I857" t="s">
        <v>2282</v>
      </c>
      <c r="J857" s="1" t="s">
        <v>193</v>
      </c>
      <c r="K857">
        <v>45</v>
      </c>
    </row>
    <row r="858" spans="1:11" ht="43.2" x14ac:dyDescent="0.3">
      <c r="A858">
        <v>531251</v>
      </c>
      <c r="B858" t="s">
        <v>1701</v>
      </c>
      <c r="C858" t="s">
        <v>2282</v>
      </c>
      <c r="D858" t="s">
        <v>1703</v>
      </c>
      <c r="E858" t="s">
        <v>514</v>
      </c>
      <c r="F858">
        <v>100</v>
      </c>
      <c r="G858" t="s">
        <v>815</v>
      </c>
      <c r="H858" t="s">
        <v>524</v>
      </c>
      <c r="I858" t="s">
        <v>2282</v>
      </c>
      <c r="J858" s="1" t="s">
        <v>183</v>
      </c>
      <c r="K858">
        <v>45</v>
      </c>
    </row>
    <row r="859" spans="1:11" ht="57.6" x14ac:dyDescent="0.3">
      <c r="A859">
        <v>531269</v>
      </c>
      <c r="B859" t="s">
        <v>1701</v>
      </c>
      <c r="C859" t="s">
        <v>2282</v>
      </c>
      <c r="D859" t="s">
        <v>1703</v>
      </c>
      <c r="E859" t="s">
        <v>514</v>
      </c>
      <c r="F859">
        <v>100</v>
      </c>
      <c r="G859" t="s">
        <v>793</v>
      </c>
      <c r="H859" t="s">
        <v>524</v>
      </c>
      <c r="I859" t="s">
        <v>2282</v>
      </c>
      <c r="J859" s="1" t="s">
        <v>1851</v>
      </c>
      <c r="K859">
        <v>45</v>
      </c>
    </row>
    <row r="860" spans="1:11" ht="28.8" x14ac:dyDescent="0.3">
      <c r="A860">
        <v>531270</v>
      </c>
      <c r="B860" t="s">
        <v>1701</v>
      </c>
      <c r="C860" t="s">
        <v>2282</v>
      </c>
      <c r="D860" t="s">
        <v>1703</v>
      </c>
      <c r="E860" t="s">
        <v>514</v>
      </c>
      <c r="F860">
        <v>100</v>
      </c>
      <c r="G860" t="s">
        <v>866</v>
      </c>
      <c r="H860" t="s">
        <v>524</v>
      </c>
      <c r="I860" t="s">
        <v>2282</v>
      </c>
      <c r="J860" s="1" t="s">
        <v>192</v>
      </c>
      <c r="K860">
        <v>45</v>
      </c>
    </row>
    <row r="861" spans="1:11" ht="43.2" x14ac:dyDescent="0.3">
      <c r="A861">
        <v>531275</v>
      </c>
      <c r="B861" t="s">
        <v>1701</v>
      </c>
      <c r="C861" t="s">
        <v>2282</v>
      </c>
      <c r="D861" t="s">
        <v>1703</v>
      </c>
      <c r="E861" t="s">
        <v>514</v>
      </c>
      <c r="F861">
        <v>100</v>
      </c>
      <c r="G861" t="s">
        <v>11</v>
      </c>
      <c r="H861" t="s">
        <v>524</v>
      </c>
      <c r="I861" s="45" t="s">
        <v>1835</v>
      </c>
      <c r="J861" s="1" t="s">
        <v>217</v>
      </c>
      <c r="K861">
        <v>45</v>
      </c>
    </row>
    <row r="862" spans="1:11" x14ac:dyDescent="0.3">
      <c r="A862">
        <v>531276</v>
      </c>
      <c r="B862" t="s">
        <v>1701</v>
      </c>
      <c r="C862" t="s">
        <v>2282</v>
      </c>
      <c r="D862" t="s">
        <v>1703</v>
      </c>
      <c r="E862" t="s">
        <v>514</v>
      </c>
      <c r="F862">
        <v>100</v>
      </c>
      <c r="G862" t="s">
        <v>685</v>
      </c>
      <c r="H862" t="s">
        <v>524</v>
      </c>
      <c r="I862" t="s">
        <v>2282</v>
      </c>
      <c r="K862">
        <v>45</v>
      </c>
    </row>
    <row r="863" spans="1:11" ht="43.2" x14ac:dyDescent="0.3">
      <c r="A863">
        <v>531277</v>
      </c>
      <c r="B863" t="s">
        <v>1701</v>
      </c>
      <c r="C863" t="s">
        <v>2282</v>
      </c>
      <c r="D863" t="s">
        <v>1703</v>
      </c>
      <c r="E863" t="s">
        <v>514</v>
      </c>
      <c r="F863">
        <v>100</v>
      </c>
      <c r="G863" t="s">
        <v>12</v>
      </c>
      <c r="H863" t="s">
        <v>524</v>
      </c>
      <c r="I863" s="45" t="s">
        <v>1835</v>
      </c>
      <c r="J863" s="1" t="s">
        <v>217</v>
      </c>
      <c r="K863">
        <v>45</v>
      </c>
    </row>
    <row r="864" spans="1:11" ht="28.8" x14ac:dyDescent="0.3">
      <c r="A864">
        <v>531281</v>
      </c>
      <c r="B864" t="s">
        <v>1701</v>
      </c>
      <c r="C864" t="s">
        <v>2282</v>
      </c>
      <c r="D864" t="s">
        <v>1703</v>
      </c>
      <c r="E864" t="s">
        <v>514</v>
      </c>
      <c r="F864">
        <v>100</v>
      </c>
      <c r="G864" t="s">
        <v>881</v>
      </c>
      <c r="H864" t="s">
        <v>524</v>
      </c>
      <c r="I864" t="s">
        <v>2282</v>
      </c>
      <c r="J864" s="1" t="s">
        <v>194</v>
      </c>
      <c r="K864">
        <v>45</v>
      </c>
    </row>
    <row r="865" spans="1:11" ht="28.8" x14ac:dyDescent="0.3">
      <c r="A865">
        <v>531282</v>
      </c>
      <c r="B865" t="s">
        <v>1701</v>
      </c>
      <c r="C865" t="s">
        <v>2282</v>
      </c>
      <c r="D865" t="s">
        <v>1703</v>
      </c>
      <c r="E865" t="s">
        <v>514</v>
      </c>
      <c r="F865">
        <v>100</v>
      </c>
      <c r="G865" t="s">
        <v>873</v>
      </c>
      <c r="H865" t="s">
        <v>524</v>
      </c>
      <c r="I865" t="s">
        <v>2282</v>
      </c>
      <c r="J865" s="1" t="s">
        <v>195</v>
      </c>
      <c r="K865">
        <v>45</v>
      </c>
    </row>
    <row r="866" spans="1:11" ht="28.8" x14ac:dyDescent="0.3">
      <c r="A866">
        <v>531283</v>
      </c>
      <c r="B866" t="s">
        <v>1701</v>
      </c>
      <c r="C866" t="s">
        <v>2282</v>
      </c>
      <c r="D866" t="s">
        <v>1703</v>
      </c>
      <c r="E866" t="s">
        <v>514</v>
      </c>
      <c r="F866">
        <v>100</v>
      </c>
      <c r="G866" t="s">
        <v>879</v>
      </c>
      <c r="H866" t="s">
        <v>524</v>
      </c>
      <c r="I866" t="s">
        <v>2282</v>
      </c>
      <c r="J866" s="1" t="s">
        <v>196</v>
      </c>
      <c r="K866">
        <v>45</v>
      </c>
    </row>
    <row r="867" spans="1:11" ht="43.2" x14ac:dyDescent="0.3">
      <c r="A867">
        <v>531284</v>
      </c>
      <c r="B867" t="s">
        <v>1701</v>
      </c>
      <c r="C867" t="s">
        <v>2282</v>
      </c>
      <c r="D867" t="s">
        <v>1703</v>
      </c>
      <c r="E867" t="s">
        <v>514</v>
      </c>
      <c r="F867">
        <v>100</v>
      </c>
      <c r="G867" t="s">
        <v>876</v>
      </c>
      <c r="H867" t="s">
        <v>524</v>
      </c>
      <c r="I867" t="s">
        <v>2282</v>
      </c>
      <c r="J867" s="1" t="s">
        <v>339</v>
      </c>
      <c r="K867">
        <v>45</v>
      </c>
    </row>
    <row r="868" spans="1:11" ht="43.2" x14ac:dyDescent="0.3">
      <c r="A868">
        <v>531285</v>
      </c>
      <c r="B868" t="s">
        <v>1701</v>
      </c>
      <c r="C868" t="s">
        <v>2282</v>
      </c>
      <c r="D868" t="s">
        <v>1703</v>
      </c>
      <c r="E868" t="s">
        <v>514</v>
      </c>
      <c r="F868">
        <v>100</v>
      </c>
      <c r="G868" t="s">
        <v>860</v>
      </c>
      <c r="H868" t="s">
        <v>524</v>
      </c>
      <c r="I868" t="s">
        <v>2282</v>
      </c>
      <c r="J868" s="1" t="s">
        <v>197</v>
      </c>
      <c r="K868">
        <v>45</v>
      </c>
    </row>
    <row r="869" spans="1:11" ht="28.8" x14ac:dyDescent="0.3">
      <c r="A869">
        <v>531286</v>
      </c>
      <c r="B869" t="s">
        <v>1701</v>
      </c>
      <c r="C869" t="s">
        <v>2282</v>
      </c>
      <c r="D869" t="s">
        <v>1703</v>
      </c>
      <c r="E869" t="s">
        <v>514</v>
      </c>
      <c r="F869">
        <v>100</v>
      </c>
      <c r="G869" t="s">
        <v>880</v>
      </c>
      <c r="H869" t="s">
        <v>524</v>
      </c>
      <c r="I869" t="s">
        <v>2282</v>
      </c>
      <c r="J869" s="1" t="s">
        <v>198</v>
      </c>
      <c r="K869">
        <v>45</v>
      </c>
    </row>
    <row r="870" spans="1:11" ht="43.2" x14ac:dyDescent="0.3">
      <c r="A870">
        <v>531287</v>
      </c>
      <c r="B870" t="s">
        <v>1701</v>
      </c>
      <c r="C870" t="s">
        <v>2282</v>
      </c>
      <c r="D870" t="s">
        <v>1703</v>
      </c>
      <c r="E870" t="s">
        <v>514</v>
      </c>
      <c r="F870">
        <v>100</v>
      </c>
      <c r="G870" t="s">
        <v>859</v>
      </c>
      <c r="H870" t="s">
        <v>524</v>
      </c>
      <c r="I870" t="s">
        <v>2282</v>
      </c>
      <c r="J870" s="1" t="s">
        <v>199</v>
      </c>
      <c r="K870">
        <v>45</v>
      </c>
    </row>
    <row r="871" spans="1:11" x14ac:dyDescent="0.3">
      <c r="A871">
        <v>531288</v>
      </c>
      <c r="B871" t="s">
        <v>1701</v>
      </c>
      <c r="C871" t="s">
        <v>2282</v>
      </c>
      <c r="D871" t="s">
        <v>1714</v>
      </c>
      <c r="E871" t="s">
        <v>514</v>
      </c>
      <c r="F871">
        <v>100</v>
      </c>
      <c r="G871" t="s">
        <v>1182</v>
      </c>
      <c r="H871" t="s">
        <v>524</v>
      </c>
      <c r="I871" t="s">
        <v>2282</v>
      </c>
      <c r="J871" s="1" t="s">
        <v>340</v>
      </c>
      <c r="K871">
        <v>45</v>
      </c>
    </row>
    <row r="872" spans="1:11" ht="43.2" x14ac:dyDescent="0.3">
      <c r="A872">
        <v>531289</v>
      </c>
      <c r="B872" t="s">
        <v>1701</v>
      </c>
      <c r="C872" t="s">
        <v>2282</v>
      </c>
      <c r="D872" t="s">
        <v>625</v>
      </c>
      <c r="E872" t="s">
        <v>514</v>
      </c>
      <c r="F872">
        <v>100</v>
      </c>
      <c r="G872" t="s">
        <v>1533</v>
      </c>
      <c r="H872" t="s">
        <v>524</v>
      </c>
      <c r="I872" t="s">
        <v>2282</v>
      </c>
      <c r="J872" s="1" t="s">
        <v>217</v>
      </c>
      <c r="K872">
        <v>45</v>
      </c>
    </row>
    <row r="873" spans="1:11" ht="28.8" x14ac:dyDescent="0.3">
      <c r="A873">
        <v>531290</v>
      </c>
      <c r="B873" t="s">
        <v>1701</v>
      </c>
      <c r="C873">
        <v>531292</v>
      </c>
      <c r="D873" t="s">
        <v>1703</v>
      </c>
      <c r="E873" t="s">
        <v>514</v>
      </c>
      <c r="F873">
        <v>100</v>
      </c>
      <c r="G873" t="s">
        <v>1345</v>
      </c>
      <c r="H873" t="s">
        <v>524</v>
      </c>
      <c r="I873" s="45" t="s">
        <v>2278</v>
      </c>
      <c r="J873" s="1" t="s">
        <v>1850</v>
      </c>
      <c r="K873">
        <v>45</v>
      </c>
    </row>
    <row r="874" spans="1:11" x14ac:dyDescent="0.3">
      <c r="A874">
        <v>531291</v>
      </c>
      <c r="B874" t="s">
        <v>1701</v>
      </c>
      <c r="C874" t="s">
        <v>2282</v>
      </c>
      <c r="D874" t="s">
        <v>1703</v>
      </c>
      <c r="E874" t="s">
        <v>514</v>
      </c>
      <c r="F874">
        <v>100</v>
      </c>
      <c r="G874" t="s">
        <v>529</v>
      </c>
      <c r="H874" t="s">
        <v>524</v>
      </c>
      <c r="I874" s="45" t="s">
        <v>2278</v>
      </c>
      <c r="K874">
        <v>45</v>
      </c>
    </row>
    <row r="875" spans="1:11" ht="172.8" x14ac:dyDescent="0.3">
      <c r="A875">
        <v>531292</v>
      </c>
      <c r="B875" t="s">
        <v>1701</v>
      </c>
      <c r="C875" t="s">
        <v>2282</v>
      </c>
      <c r="D875" t="s">
        <v>1703</v>
      </c>
      <c r="E875" t="s">
        <v>514</v>
      </c>
      <c r="F875">
        <v>100</v>
      </c>
      <c r="G875" t="s">
        <v>1020</v>
      </c>
      <c r="H875" t="s">
        <v>524</v>
      </c>
      <c r="I875" s="45" t="s">
        <v>2278</v>
      </c>
      <c r="J875" s="1" t="s">
        <v>1849</v>
      </c>
      <c r="K875">
        <v>45</v>
      </c>
    </row>
    <row r="876" spans="1:11" x14ac:dyDescent="0.3">
      <c r="A876">
        <v>532000</v>
      </c>
      <c r="B876" t="s">
        <v>1701</v>
      </c>
      <c r="C876" t="s">
        <v>2282</v>
      </c>
      <c r="D876" t="s">
        <v>1703</v>
      </c>
      <c r="E876" t="s">
        <v>514</v>
      </c>
      <c r="F876">
        <v>100</v>
      </c>
      <c r="G876" t="s">
        <v>1362</v>
      </c>
      <c r="H876" t="s">
        <v>532</v>
      </c>
      <c r="I876" s="45" t="s">
        <v>2275</v>
      </c>
      <c r="J876" s="1" t="s">
        <v>184</v>
      </c>
      <c r="K876">
        <v>45</v>
      </c>
    </row>
    <row r="877" spans="1:11" x14ac:dyDescent="0.3">
      <c r="A877">
        <v>532200</v>
      </c>
      <c r="B877" t="s">
        <v>1701</v>
      </c>
      <c r="C877" t="s">
        <v>2282</v>
      </c>
      <c r="D877" t="s">
        <v>1703</v>
      </c>
      <c r="E877" t="s">
        <v>514</v>
      </c>
      <c r="F877">
        <v>100</v>
      </c>
      <c r="G877" t="s">
        <v>686</v>
      </c>
      <c r="H877" t="s">
        <v>532</v>
      </c>
      <c r="I877" t="s">
        <v>2282</v>
      </c>
      <c r="K877">
        <v>45</v>
      </c>
    </row>
    <row r="878" spans="1:11" ht="43.2" x14ac:dyDescent="0.3">
      <c r="A878">
        <v>532230</v>
      </c>
      <c r="B878" t="s">
        <v>1701</v>
      </c>
      <c r="C878" t="s">
        <v>2282</v>
      </c>
      <c r="D878" t="s">
        <v>1703</v>
      </c>
      <c r="E878" t="s">
        <v>514</v>
      </c>
      <c r="F878">
        <v>100</v>
      </c>
      <c r="G878" t="s">
        <v>2126</v>
      </c>
      <c r="H878" t="s">
        <v>530</v>
      </c>
      <c r="I878" t="s">
        <v>2282</v>
      </c>
      <c r="J878" s="1" t="s">
        <v>217</v>
      </c>
      <c r="K878">
        <v>45</v>
      </c>
    </row>
    <row r="879" spans="1:11" ht="72" x14ac:dyDescent="0.3">
      <c r="A879">
        <v>532231</v>
      </c>
      <c r="B879" t="s">
        <v>1701</v>
      </c>
      <c r="C879" t="s">
        <v>2282</v>
      </c>
      <c r="D879" t="s">
        <v>1703</v>
      </c>
      <c r="E879" t="s">
        <v>514</v>
      </c>
      <c r="F879">
        <v>100</v>
      </c>
      <c r="G879" t="s">
        <v>2127</v>
      </c>
      <c r="H879" t="s">
        <v>530</v>
      </c>
      <c r="I879" t="s">
        <v>2282</v>
      </c>
      <c r="J879" s="1" t="s">
        <v>2128</v>
      </c>
      <c r="K879">
        <v>45</v>
      </c>
    </row>
    <row r="880" spans="1:11" ht="115.2" x14ac:dyDescent="0.3">
      <c r="A880">
        <v>532232</v>
      </c>
      <c r="B880" t="s">
        <v>1705</v>
      </c>
      <c r="C880" t="s">
        <v>2282</v>
      </c>
      <c r="D880" t="s">
        <v>1703</v>
      </c>
      <c r="E880" t="s">
        <v>514</v>
      </c>
      <c r="F880">
        <v>100</v>
      </c>
      <c r="G880" t="s">
        <v>434</v>
      </c>
      <c r="H880" t="s">
        <v>530</v>
      </c>
      <c r="I880" t="s">
        <v>2282</v>
      </c>
      <c r="J880" s="1" t="s">
        <v>975</v>
      </c>
      <c r="K880">
        <v>45</v>
      </c>
    </row>
    <row r="881" spans="1:11" ht="72" x14ac:dyDescent="0.3">
      <c r="A881">
        <v>532235</v>
      </c>
      <c r="B881" t="s">
        <v>1705</v>
      </c>
      <c r="C881" t="s">
        <v>2282</v>
      </c>
      <c r="D881" t="s">
        <v>1703</v>
      </c>
      <c r="E881" t="s">
        <v>514</v>
      </c>
      <c r="F881">
        <v>100</v>
      </c>
      <c r="G881" t="s">
        <v>2129</v>
      </c>
      <c r="H881" t="s">
        <v>532</v>
      </c>
      <c r="I881" t="s">
        <v>2282</v>
      </c>
      <c r="J881" s="1" t="s">
        <v>2130</v>
      </c>
      <c r="K881">
        <v>45</v>
      </c>
    </row>
    <row r="882" spans="1:11" x14ac:dyDescent="0.3">
      <c r="A882">
        <v>533001</v>
      </c>
      <c r="B882" t="s">
        <v>1701</v>
      </c>
      <c r="C882" t="s">
        <v>2282</v>
      </c>
      <c r="D882" t="s">
        <v>1703</v>
      </c>
      <c r="E882" t="s">
        <v>514</v>
      </c>
      <c r="F882">
        <v>100</v>
      </c>
      <c r="G882" t="s">
        <v>687</v>
      </c>
      <c r="H882" t="s">
        <v>524</v>
      </c>
      <c r="I882" t="s">
        <v>2282</v>
      </c>
      <c r="K882">
        <v>45</v>
      </c>
    </row>
    <row r="883" spans="1:11" ht="43.2" x14ac:dyDescent="0.3">
      <c r="A883">
        <v>533002</v>
      </c>
      <c r="B883" t="s">
        <v>1701</v>
      </c>
      <c r="C883" t="s">
        <v>2282</v>
      </c>
      <c r="D883" t="s">
        <v>1703</v>
      </c>
      <c r="E883" t="s">
        <v>514</v>
      </c>
      <c r="F883">
        <v>100</v>
      </c>
      <c r="G883" t="s">
        <v>1458</v>
      </c>
      <c r="H883" t="s">
        <v>524</v>
      </c>
      <c r="I883" s="45" t="s">
        <v>2275</v>
      </c>
      <c r="J883" s="1" t="s">
        <v>217</v>
      </c>
      <c r="K883">
        <v>45</v>
      </c>
    </row>
    <row r="884" spans="1:11" ht="43.2" x14ac:dyDescent="0.3">
      <c r="A884">
        <v>533003</v>
      </c>
      <c r="B884" t="s">
        <v>1701</v>
      </c>
      <c r="C884" t="s">
        <v>2282</v>
      </c>
      <c r="D884" t="s">
        <v>1703</v>
      </c>
      <c r="E884" t="s">
        <v>514</v>
      </c>
      <c r="F884">
        <v>100</v>
      </c>
      <c r="G884" t="s">
        <v>1525</v>
      </c>
      <c r="H884" t="s">
        <v>524</v>
      </c>
      <c r="I884" t="s">
        <v>2282</v>
      </c>
      <c r="J884" s="1" t="s">
        <v>217</v>
      </c>
      <c r="K884">
        <v>45</v>
      </c>
    </row>
    <row r="885" spans="1:11" x14ac:dyDescent="0.3">
      <c r="A885">
        <v>533004</v>
      </c>
      <c r="B885" t="s">
        <v>1701</v>
      </c>
      <c r="C885" t="s">
        <v>2282</v>
      </c>
      <c r="D885" t="s">
        <v>1703</v>
      </c>
      <c r="E885" t="s">
        <v>514</v>
      </c>
      <c r="F885">
        <v>100</v>
      </c>
      <c r="G885" t="s">
        <v>601</v>
      </c>
      <c r="H885" t="s">
        <v>524</v>
      </c>
      <c r="I885" t="s">
        <v>2282</v>
      </c>
      <c r="J885" s="1" t="s">
        <v>341</v>
      </c>
      <c r="K885">
        <v>45</v>
      </c>
    </row>
    <row r="886" spans="1:11" ht="57.6" x14ac:dyDescent="0.3">
      <c r="A886">
        <v>533005</v>
      </c>
      <c r="B886" t="s">
        <v>1701</v>
      </c>
      <c r="C886" t="s">
        <v>2282</v>
      </c>
      <c r="D886" t="s">
        <v>1703</v>
      </c>
      <c r="E886" t="s">
        <v>514</v>
      </c>
      <c r="F886">
        <v>100</v>
      </c>
      <c r="G886" t="s">
        <v>1222</v>
      </c>
      <c r="H886" t="s">
        <v>524</v>
      </c>
      <c r="I886" t="s">
        <v>2282</v>
      </c>
      <c r="J886" s="1" t="s">
        <v>1848</v>
      </c>
      <c r="K886" t="s">
        <v>2031</v>
      </c>
    </row>
    <row r="887" spans="1:11" ht="43.2" x14ac:dyDescent="0.3">
      <c r="A887">
        <v>533006</v>
      </c>
      <c r="B887" t="s">
        <v>1701</v>
      </c>
      <c r="C887" t="s">
        <v>2282</v>
      </c>
      <c r="D887" t="s">
        <v>1703</v>
      </c>
      <c r="E887" t="s">
        <v>514</v>
      </c>
      <c r="F887">
        <v>100</v>
      </c>
      <c r="G887" t="s">
        <v>342</v>
      </c>
      <c r="H887" t="s">
        <v>524</v>
      </c>
      <c r="I887" s="45" t="s">
        <v>2275</v>
      </c>
      <c r="J887" s="1" t="s">
        <v>217</v>
      </c>
      <c r="K887">
        <v>90</v>
      </c>
    </row>
    <row r="888" spans="1:11" ht="43.2" x14ac:dyDescent="0.3">
      <c r="A888">
        <v>533007</v>
      </c>
      <c r="B888" t="s">
        <v>1701</v>
      </c>
      <c r="C888" t="s">
        <v>2282</v>
      </c>
      <c r="D888" t="s">
        <v>1703</v>
      </c>
      <c r="E888" t="s">
        <v>514</v>
      </c>
      <c r="F888">
        <v>100</v>
      </c>
      <c r="G888" t="s">
        <v>1241</v>
      </c>
      <c r="H888" t="s">
        <v>524</v>
      </c>
      <c r="I888" t="s">
        <v>2282</v>
      </c>
      <c r="J888" s="1" t="s">
        <v>217</v>
      </c>
      <c r="K888">
        <v>45</v>
      </c>
    </row>
    <row r="889" spans="1:11" ht="43.2" x14ac:dyDescent="0.3">
      <c r="A889">
        <v>533008</v>
      </c>
      <c r="B889" t="s">
        <v>1701</v>
      </c>
      <c r="C889" t="s">
        <v>2282</v>
      </c>
      <c r="D889" t="s">
        <v>1703</v>
      </c>
      <c r="E889" t="s">
        <v>514</v>
      </c>
      <c r="F889">
        <v>100</v>
      </c>
      <c r="G889" t="s">
        <v>711</v>
      </c>
      <c r="H889" t="s">
        <v>524</v>
      </c>
      <c r="I889" t="s">
        <v>2282</v>
      </c>
      <c r="J889" s="1" t="s">
        <v>343</v>
      </c>
      <c r="K889">
        <v>45</v>
      </c>
    </row>
    <row r="890" spans="1:11" ht="57.6" x14ac:dyDescent="0.3">
      <c r="A890">
        <v>533009</v>
      </c>
      <c r="B890" t="s">
        <v>1701</v>
      </c>
      <c r="C890" t="s">
        <v>2282</v>
      </c>
      <c r="D890" t="s">
        <v>1703</v>
      </c>
      <c r="E890" t="s">
        <v>514</v>
      </c>
      <c r="F890">
        <v>100</v>
      </c>
      <c r="G890" t="s">
        <v>1579</v>
      </c>
      <c r="H890" t="s">
        <v>524</v>
      </c>
      <c r="I890" t="s">
        <v>2282</v>
      </c>
      <c r="J890" s="1" t="s">
        <v>118</v>
      </c>
      <c r="K890">
        <v>45</v>
      </c>
    </row>
    <row r="891" spans="1:11" ht="28.8" x14ac:dyDescent="0.3">
      <c r="A891">
        <v>533010</v>
      </c>
      <c r="B891" t="s">
        <v>1701</v>
      </c>
      <c r="C891" t="s">
        <v>2282</v>
      </c>
      <c r="D891" t="s">
        <v>1703</v>
      </c>
      <c r="E891" t="s">
        <v>514</v>
      </c>
      <c r="F891">
        <v>100</v>
      </c>
      <c r="G891" t="s">
        <v>1152</v>
      </c>
      <c r="H891" t="s">
        <v>524</v>
      </c>
      <c r="I891" t="s">
        <v>2282</v>
      </c>
      <c r="J891" s="1" t="s">
        <v>112</v>
      </c>
      <c r="K891">
        <v>45</v>
      </c>
    </row>
    <row r="892" spans="1:11" x14ac:dyDescent="0.3">
      <c r="A892">
        <v>533015</v>
      </c>
      <c r="B892" t="s">
        <v>1701</v>
      </c>
      <c r="C892" t="s">
        <v>2282</v>
      </c>
      <c r="D892" t="s">
        <v>1703</v>
      </c>
      <c r="E892" t="s">
        <v>514</v>
      </c>
      <c r="F892">
        <v>100</v>
      </c>
      <c r="G892" t="s">
        <v>688</v>
      </c>
      <c r="H892" t="s">
        <v>524</v>
      </c>
      <c r="I892" t="s">
        <v>2282</v>
      </c>
      <c r="K892">
        <v>45</v>
      </c>
    </row>
    <row r="893" spans="1:11" ht="43.2" x14ac:dyDescent="0.3">
      <c r="A893">
        <v>533016</v>
      </c>
      <c r="B893" t="s">
        <v>1701</v>
      </c>
      <c r="C893" t="s">
        <v>2282</v>
      </c>
      <c r="D893" t="s">
        <v>1703</v>
      </c>
      <c r="E893" t="s">
        <v>514</v>
      </c>
      <c r="F893">
        <v>100</v>
      </c>
      <c r="G893" t="s">
        <v>911</v>
      </c>
      <c r="H893" t="s">
        <v>524</v>
      </c>
      <c r="I893" t="s">
        <v>2282</v>
      </c>
      <c r="J893" s="1" t="s">
        <v>171</v>
      </c>
      <c r="K893">
        <v>45</v>
      </c>
    </row>
    <row r="894" spans="1:11" ht="86.4" x14ac:dyDescent="0.3">
      <c r="A894">
        <v>533017</v>
      </c>
      <c r="B894" t="s">
        <v>1701</v>
      </c>
      <c r="C894" t="s">
        <v>2282</v>
      </c>
      <c r="D894" t="s">
        <v>1703</v>
      </c>
      <c r="E894" t="s">
        <v>514</v>
      </c>
      <c r="F894">
        <v>100</v>
      </c>
      <c r="G894" t="s">
        <v>1580</v>
      </c>
      <c r="H894" t="s">
        <v>524</v>
      </c>
      <c r="I894" t="s">
        <v>2282</v>
      </c>
      <c r="J894" s="1" t="s">
        <v>1847</v>
      </c>
      <c r="K894">
        <v>45</v>
      </c>
    </row>
    <row r="895" spans="1:11" ht="129.6" x14ac:dyDescent="0.3">
      <c r="A895">
        <v>533018</v>
      </c>
      <c r="B895" t="s">
        <v>1705</v>
      </c>
      <c r="C895" t="s">
        <v>2282</v>
      </c>
      <c r="D895" t="s">
        <v>1703</v>
      </c>
      <c r="E895" t="s">
        <v>514</v>
      </c>
      <c r="F895">
        <v>100</v>
      </c>
      <c r="G895" t="s">
        <v>930</v>
      </c>
      <c r="H895" t="s">
        <v>524</v>
      </c>
      <c r="I895" t="s">
        <v>2282</v>
      </c>
      <c r="J895" s="1" t="s">
        <v>931</v>
      </c>
      <c r="K895">
        <v>45</v>
      </c>
    </row>
    <row r="896" spans="1:11" ht="86.4" x14ac:dyDescent="0.3">
      <c r="A896">
        <v>533019</v>
      </c>
      <c r="B896" t="s">
        <v>1705</v>
      </c>
      <c r="C896" t="s">
        <v>2282</v>
      </c>
      <c r="D896" t="s">
        <v>1703</v>
      </c>
      <c r="E896" t="s">
        <v>514</v>
      </c>
      <c r="F896">
        <v>100</v>
      </c>
      <c r="G896" t="s">
        <v>776</v>
      </c>
      <c r="H896" t="s">
        <v>524</v>
      </c>
      <c r="I896" t="s">
        <v>2282</v>
      </c>
      <c r="J896" s="1" t="s">
        <v>857</v>
      </c>
      <c r="K896">
        <v>45</v>
      </c>
    </row>
    <row r="897" spans="1:11" ht="72" x14ac:dyDescent="0.3">
      <c r="A897">
        <v>533020</v>
      </c>
      <c r="B897" t="s">
        <v>1705</v>
      </c>
      <c r="C897" t="s">
        <v>2282</v>
      </c>
      <c r="D897" t="s">
        <v>1703</v>
      </c>
      <c r="E897" t="s">
        <v>514</v>
      </c>
      <c r="F897">
        <v>100</v>
      </c>
      <c r="G897" t="s">
        <v>1589</v>
      </c>
      <c r="H897" t="s">
        <v>524</v>
      </c>
      <c r="I897" t="s">
        <v>2282</v>
      </c>
      <c r="J897" s="1" t="s">
        <v>1590</v>
      </c>
      <c r="K897">
        <v>45</v>
      </c>
    </row>
    <row r="898" spans="1:11" ht="57.6" x14ac:dyDescent="0.3">
      <c r="A898">
        <v>533021</v>
      </c>
      <c r="B898" t="s">
        <v>1705</v>
      </c>
      <c r="C898" t="s">
        <v>2282</v>
      </c>
      <c r="D898" t="s">
        <v>1703</v>
      </c>
      <c r="E898" t="s">
        <v>514</v>
      </c>
      <c r="F898">
        <v>100</v>
      </c>
      <c r="G898" t="s">
        <v>1192</v>
      </c>
      <c r="H898" t="s">
        <v>524</v>
      </c>
      <c r="I898" t="s">
        <v>2282</v>
      </c>
      <c r="J898" s="1" t="s">
        <v>2131</v>
      </c>
      <c r="K898">
        <v>45</v>
      </c>
    </row>
    <row r="899" spans="1:11" ht="28.8" x14ac:dyDescent="0.3">
      <c r="A899">
        <v>533040</v>
      </c>
      <c r="B899" t="s">
        <v>1701</v>
      </c>
      <c r="C899" t="s">
        <v>2282</v>
      </c>
      <c r="D899" t="s">
        <v>1703</v>
      </c>
      <c r="E899" t="s">
        <v>514</v>
      </c>
      <c r="F899">
        <v>100</v>
      </c>
      <c r="G899" t="s">
        <v>1216</v>
      </c>
      <c r="H899" t="s">
        <v>524</v>
      </c>
      <c r="I899" t="s">
        <v>2282</v>
      </c>
      <c r="J899" s="1" t="s">
        <v>344</v>
      </c>
      <c r="K899">
        <v>45</v>
      </c>
    </row>
    <row r="900" spans="1:11" ht="28.8" x14ac:dyDescent="0.3">
      <c r="A900">
        <v>533041</v>
      </c>
      <c r="B900" t="s">
        <v>1701</v>
      </c>
      <c r="C900" t="s">
        <v>2282</v>
      </c>
      <c r="D900" t="s">
        <v>1703</v>
      </c>
      <c r="E900" t="s">
        <v>514</v>
      </c>
      <c r="F900">
        <v>100</v>
      </c>
      <c r="G900" t="s">
        <v>1218</v>
      </c>
      <c r="H900" t="s">
        <v>524</v>
      </c>
      <c r="I900" t="s">
        <v>2282</v>
      </c>
      <c r="J900" s="1" t="s">
        <v>345</v>
      </c>
      <c r="K900">
        <v>45</v>
      </c>
    </row>
    <row r="901" spans="1:11" ht="43.2" x14ac:dyDescent="0.3">
      <c r="A901">
        <v>533042</v>
      </c>
      <c r="B901" t="s">
        <v>1701</v>
      </c>
      <c r="C901" t="s">
        <v>2282</v>
      </c>
      <c r="D901" t="s">
        <v>1703</v>
      </c>
      <c r="E901" t="s">
        <v>514</v>
      </c>
      <c r="F901">
        <v>100</v>
      </c>
      <c r="G901" t="s">
        <v>1219</v>
      </c>
      <c r="H901" t="s">
        <v>524</v>
      </c>
      <c r="I901" t="s">
        <v>2282</v>
      </c>
      <c r="J901" s="1" t="s">
        <v>346</v>
      </c>
      <c r="K901">
        <v>45</v>
      </c>
    </row>
    <row r="902" spans="1:11" ht="28.8" x14ac:dyDescent="0.3">
      <c r="A902">
        <v>533043</v>
      </c>
      <c r="B902" t="s">
        <v>1701</v>
      </c>
      <c r="C902" t="s">
        <v>2282</v>
      </c>
      <c r="D902" t="s">
        <v>1703</v>
      </c>
      <c r="E902" t="s">
        <v>514</v>
      </c>
      <c r="F902">
        <v>100</v>
      </c>
      <c r="G902" t="s">
        <v>1217</v>
      </c>
      <c r="H902" t="s">
        <v>524</v>
      </c>
      <c r="I902" t="s">
        <v>2282</v>
      </c>
      <c r="J902" s="1" t="s">
        <v>347</v>
      </c>
      <c r="K902">
        <v>45</v>
      </c>
    </row>
    <row r="903" spans="1:11" x14ac:dyDescent="0.3">
      <c r="A903">
        <v>533044</v>
      </c>
      <c r="B903" t="s">
        <v>1705</v>
      </c>
      <c r="C903" t="s">
        <v>2282</v>
      </c>
      <c r="D903" t="s">
        <v>1703</v>
      </c>
      <c r="E903" t="s">
        <v>514</v>
      </c>
      <c r="F903">
        <v>100</v>
      </c>
      <c r="G903" t="s">
        <v>962</v>
      </c>
      <c r="H903" t="s">
        <v>524</v>
      </c>
      <c r="I903" t="s">
        <v>2282</v>
      </c>
      <c r="J903" s="1" t="s">
        <v>429</v>
      </c>
      <c r="K903">
        <v>45</v>
      </c>
    </row>
    <row r="904" spans="1:11" ht="43.2" x14ac:dyDescent="0.3">
      <c r="A904">
        <v>533050</v>
      </c>
      <c r="B904" t="s">
        <v>1701</v>
      </c>
      <c r="C904" t="s">
        <v>2282</v>
      </c>
      <c r="D904" t="s">
        <v>1703</v>
      </c>
      <c r="E904" t="s">
        <v>514</v>
      </c>
      <c r="F904">
        <v>100</v>
      </c>
      <c r="G904" t="s">
        <v>1474</v>
      </c>
      <c r="H904" t="s">
        <v>524</v>
      </c>
      <c r="I904" t="s">
        <v>2282</v>
      </c>
      <c r="J904" s="1" t="s">
        <v>217</v>
      </c>
      <c r="K904">
        <v>90</v>
      </c>
    </row>
    <row r="905" spans="1:11" ht="43.2" x14ac:dyDescent="0.3">
      <c r="A905">
        <v>533051</v>
      </c>
      <c r="B905" t="s">
        <v>1701</v>
      </c>
      <c r="C905" t="s">
        <v>2282</v>
      </c>
      <c r="D905" t="s">
        <v>1703</v>
      </c>
      <c r="E905" t="s">
        <v>514</v>
      </c>
      <c r="F905">
        <v>100</v>
      </c>
      <c r="G905" t="s">
        <v>1475</v>
      </c>
      <c r="H905" t="s">
        <v>524</v>
      </c>
      <c r="I905" t="s">
        <v>2282</v>
      </c>
      <c r="J905" s="1" t="s">
        <v>217</v>
      </c>
      <c r="K905">
        <v>90</v>
      </c>
    </row>
    <row r="906" spans="1:11" ht="43.2" x14ac:dyDescent="0.3">
      <c r="A906">
        <v>533052</v>
      </c>
      <c r="B906" t="s">
        <v>1701</v>
      </c>
      <c r="C906" t="s">
        <v>2282</v>
      </c>
      <c r="D906" t="s">
        <v>1703</v>
      </c>
      <c r="E906" t="s">
        <v>514</v>
      </c>
      <c r="F906">
        <v>100</v>
      </c>
      <c r="G906" t="s">
        <v>348</v>
      </c>
      <c r="H906" t="s">
        <v>524</v>
      </c>
      <c r="I906" t="s">
        <v>2282</v>
      </c>
      <c r="J906" s="1" t="s">
        <v>217</v>
      </c>
      <c r="K906">
        <v>90</v>
      </c>
    </row>
    <row r="907" spans="1:11" ht="43.2" x14ac:dyDescent="0.3">
      <c r="A907">
        <v>533054</v>
      </c>
      <c r="B907" t="s">
        <v>1701</v>
      </c>
      <c r="C907" t="s">
        <v>2282</v>
      </c>
      <c r="D907" t="s">
        <v>1703</v>
      </c>
      <c r="E907" t="s">
        <v>514</v>
      </c>
      <c r="F907">
        <v>100</v>
      </c>
      <c r="G907" t="s">
        <v>349</v>
      </c>
      <c r="H907" t="s">
        <v>524</v>
      </c>
      <c r="I907" t="s">
        <v>2282</v>
      </c>
      <c r="J907" s="1" t="s">
        <v>217</v>
      </c>
      <c r="K907">
        <v>90</v>
      </c>
    </row>
    <row r="908" spans="1:11" x14ac:dyDescent="0.3">
      <c r="A908">
        <v>533055</v>
      </c>
      <c r="B908" t="s">
        <v>1701</v>
      </c>
      <c r="C908" t="s">
        <v>2282</v>
      </c>
      <c r="D908" t="s">
        <v>1703</v>
      </c>
      <c r="E908" t="s">
        <v>514</v>
      </c>
      <c r="F908">
        <v>100</v>
      </c>
      <c r="G908" t="s">
        <v>1274</v>
      </c>
      <c r="H908" t="s">
        <v>524</v>
      </c>
      <c r="I908" t="s">
        <v>2282</v>
      </c>
      <c r="J908" s="1" t="s">
        <v>350</v>
      </c>
      <c r="K908">
        <v>90</v>
      </c>
    </row>
    <row r="909" spans="1:11" ht="86.4" x14ac:dyDescent="0.3">
      <c r="A909">
        <v>533056</v>
      </c>
      <c r="B909" t="s">
        <v>1701</v>
      </c>
      <c r="C909" t="s">
        <v>2282</v>
      </c>
      <c r="D909" t="s">
        <v>1703</v>
      </c>
      <c r="E909" t="s">
        <v>514</v>
      </c>
      <c r="F909">
        <v>100</v>
      </c>
      <c r="G909" t="s">
        <v>780</v>
      </c>
      <c r="H909" t="s">
        <v>524</v>
      </c>
      <c r="I909" t="s">
        <v>2282</v>
      </c>
      <c r="J909" s="1" t="s">
        <v>1846</v>
      </c>
      <c r="K909">
        <v>45</v>
      </c>
    </row>
    <row r="910" spans="1:11" ht="43.2" x14ac:dyDescent="0.3">
      <c r="A910">
        <v>533100</v>
      </c>
      <c r="B910" t="s">
        <v>1701</v>
      </c>
      <c r="C910" t="s">
        <v>2282</v>
      </c>
      <c r="D910" t="s">
        <v>1703</v>
      </c>
      <c r="E910" t="s">
        <v>514</v>
      </c>
      <c r="F910">
        <v>100</v>
      </c>
      <c r="G910" t="s">
        <v>1526</v>
      </c>
      <c r="H910" t="s">
        <v>524</v>
      </c>
      <c r="I910" t="s">
        <v>2282</v>
      </c>
      <c r="J910" s="1" t="s">
        <v>217</v>
      </c>
      <c r="K910">
        <v>45</v>
      </c>
    </row>
    <row r="911" spans="1:11" ht="57.6" x14ac:dyDescent="0.3">
      <c r="A911">
        <v>533113</v>
      </c>
      <c r="B911" t="s">
        <v>1701</v>
      </c>
      <c r="C911" t="s">
        <v>2282</v>
      </c>
      <c r="D911" t="s">
        <v>1703</v>
      </c>
      <c r="E911" t="s">
        <v>514</v>
      </c>
      <c r="F911">
        <v>100</v>
      </c>
      <c r="G911" t="s">
        <v>945</v>
      </c>
      <c r="H911" t="s">
        <v>524</v>
      </c>
      <c r="I911" t="s">
        <v>2282</v>
      </c>
      <c r="J911" s="1" t="s">
        <v>351</v>
      </c>
      <c r="K911">
        <v>90</v>
      </c>
    </row>
    <row r="912" spans="1:11" ht="72" x14ac:dyDescent="0.3">
      <c r="A912">
        <v>533114</v>
      </c>
      <c r="B912" t="s">
        <v>1701</v>
      </c>
      <c r="C912" t="s">
        <v>2282</v>
      </c>
      <c r="D912" t="s">
        <v>1703</v>
      </c>
      <c r="E912" t="s">
        <v>514</v>
      </c>
      <c r="F912">
        <v>100</v>
      </c>
      <c r="G912" t="s">
        <v>947</v>
      </c>
      <c r="H912" t="s">
        <v>524</v>
      </c>
      <c r="I912" s="45" t="s">
        <v>2275</v>
      </c>
      <c r="J912" s="1" t="s">
        <v>185</v>
      </c>
      <c r="K912">
        <v>45</v>
      </c>
    </row>
    <row r="913" spans="1:11" ht="86.4" x14ac:dyDescent="0.3">
      <c r="A913">
        <v>533117</v>
      </c>
      <c r="B913" t="s">
        <v>1701</v>
      </c>
      <c r="C913" t="s">
        <v>2282</v>
      </c>
      <c r="D913" t="s">
        <v>1703</v>
      </c>
      <c r="E913" t="s">
        <v>514</v>
      </c>
      <c r="F913">
        <v>100</v>
      </c>
      <c r="G913" t="s">
        <v>915</v>
      </c>
      <c r="H913" t="s">
        <v>524</v>
      </c>
      <c r="I913" t="s">
        <v>2282</v>
      </c>
      <c r="J913" s="1" t="s">
        <v>352</v>
      </c>
      <c r="K913">
        <v>45</v>
      </c>
    </row>
    <row r="914" spans="1:11" ht="28.8" x14ac:dyDescent="0.3">
      <c r="A914">
        <v>533118</v>
      </c>
      <c r="B914" t="s">
        <v>1701</v>
      </c>
      <c r="C914" t="s">
        <v>2282</v>
      </c>
      <c r="D914" t="s">
        <v>1703</v>
      </c>
      <c r="E914" t="s">
        <v>514</v>
      </c>
      <c r="F914">
        <v>100</v>
      </c>
      <c r="G914" t="s">
        <v>909</v>
      </c>
      <c r="H914" t="s">
        <v>524</v>
      </c>
      <c r="I914" t="s">
        <v>2282</v>
      </c>
      <c r="J914" s="1" t="s">
        <v>353</v>
      </c>
      <c r="K914">
        <v>45</v>
      </c>
    </row>
    <row r="915" spans="1:11" ht="100.8" x14ac:dyDescent="0.3">
      <c r="A915">
        <v>533119</v>
      </c>
      <c r="B915" t="s">
        <v>1701</v>
      </c>
      <c r="C915" t="s">
        <v>2282</v>
      </c>
      <c r="D915" t="s">
        <v>1703</v>
      </c>
      <c r="E915" t="s">
        <v>514</v>
      </c>
      <c r="F915">
        <v>100</v>
      </c>
      <c r="G915" t="s">
        <v>2132</v>
      </c>
      <c r="H915" t="s">
        <v>524</v>
      </c>
      <c r="I915" t="s">
        <v>2282</v>
      </c>
      <c r="J915" s="1" t="s">
        <v>2133</v>
      </c>
      <c r="K915">
        <v>60</v>
      </c>
    </row>
    <row r="916" spans="1:11" ht="86.4" x14ac:dyDescent="0.3">
      <c r="A916">
        <v>533120</v>
      </c>
      <c r="B916" t="s">
        <v>1701</v>
      </c>
      <c r="C916" t="s">
        <v>2282</v>
      </c>
      <c r="D916" t="s">
        <v>1703</v>
      </c>
      <c r="E916" t="s">
        <v>514</v>
      </c>
      <c r="F916">
        <v>100</v>
      </c>
      <c r="G916" t="s">
        <v>34</v>
      </c>
      <c r="H916" t="s">
        <v>524</v>
      </c>
      <c r="I916" t="s">
        <v>2282</v>
      </c>
      <c r="J916" s="1" t="s">
        <v>964</v>
      </c>
      <c r="K916">
        <v>45</v>
      </c>
    </row>
    <row r="917" spans="1:11" ht="72" x14ac:dyDescent="0.3">
      <c r="A917">
        <v>533121</v>
      </c>
      <c r="B917" t="s">
        <v>1701</v>
      </c>
      <c r="C917" t="s">
        <v>2282</v>
      </c>
      <c r="D917" t="s">
        <v>1703</v>
      </c>
      <c r="E917" t="s">
        <v>514</v>
      </c>
      <c r="F917">
        <v>100</v>
      </c>
      <c r="G917" t="s">
        <v>889</v>
      </c>
      <c r="H917" t="s">
        <v>524</v>
      </c>
      <c r="I917" t="s">
        <v>2282</v>
      </c>
      <c r="J917" s="1" t="s">
        <v>354</v>
      </c>
      <c r="K917">
        <v>45</v>
      </c>
    </row>
    <row r="918" spans="1:11" x14ac:dyDescent="0.3">
      <c r="A918">
        <v>533122</v>
      </c>
      <c r="B918" t="s">
        <v>1701</v>
      </c>
      <c r="C918" t="s">
        <v>2282</v>
      </c>
      <c r="D918" t="s">
        <v>1703</v>
      </c>
      <c r="E918" t="s">
        <v>514</v>
      </c>
      <c r="F918">
        <v>100</v>
      </c>
      <c r="G918" t="s">
        <v>689</v>
      </c>
      <c r="H918" t="s">
        <v>524</v>
      </c>
      <c r="I918" t="s">
        <v>2282</v>
      </c>
      <c r="K918">
        <v>45</v>
      </c>
    </row>
    <row r="919" spans="1:11" ht="86.4" x14ac:dyDescent="0.3">
      <c r="A919">
        <v>533123</v>
      </c>
      <c r="B919" t="s">
        <v>1701</v>
      </c>
      <c r="C919" t="s">
        <v>2282</v>
      </c>
      <c r="D919" t="s">
        <v>1703</v>
      </c>
      <c r="E919" t="s">
        <v>514</v>
      </c>
      <c r="F919">
        <v>100</v>
      </c>
      <c r="G919" t="s">
        <v>1581</v>
      </c>
      <c r="H919" t="s">
        <v>524</v>
      </c>
      <c r="I919" s="45" t="s">
        <v>2275</v>
      </c>
      <c r="J919" s="1" t="s">
        <v>138</v>
      </c>
      <c r="K919">
        <v>45</v>
      </c>
    </row>
    <row r="920" spans="1:11" ht="43.2" x14ac:dyDescent="0.3">
      <c r="A920">
        <v>533125</v>
      </c>
      <c r="B920" t="s">
        <v>1701</v>
      </c>
      <c r="C920" t="s">
        <v>2282</v>
      </c>
      <c r="D920" t="s">
        <v>1703</v>
      </c>
      <c r="E920" t="s">
        <v>514</v>
      </c>
      <c r="F920">
        <v>100</v>
      </c>
      <c r="G920" t="s">
        <v>916</v>
      </c>
      <c r="H920" t="s">
        <v>524</v>
      </c>
      <c r="I920" t="s">
        <v>2282</v>
      </c>
      <c r="J920" s="1" t="s">
        <v>172</v>
      </c>
      <c r="K920">
        <v>45</v>
      </c>
    </row>
    <row r="921" spans="1:11" ht="43.2" x14ac:dyDescent="0.3">
      <c r="A921">
        <v>533126</v>
      </c>
      <c r="B921" t="s">
        <v>1701</v>
      </c>
      <c r="C921" t="s">
        <v>2282</v>
      </c>
      <c r="D921" t="s">
        <v>1703</v>
      </c>
      <c r="E921" t="s">
        <v>514</v>
      </c>
      <c r="F921">
        <v>100</v>
      </c>
      <c r="G921" t="s">
        <v>15</v>
      </c>
      <c r="H921" t="s">
        <v>524</v>
      </c>
      <c r="I921" t="s">
        <v>2282</v>
      </c>
      <c r="J921" s="1" t="s">
        <v>173</v>
      </c>
      <c r="K921">
        <v>45</v>
      </c>
    </row>
    <row r="922" spans="1:11" ht="43.2" x14ac:dyDescent="0.3">
      <c r="A922">
        <v>533127</v>
      </c>
      <c r="B922" t="s">
        <v>1701</v>
      </c>
      <c r="C922" t="s">
        <v>2282</v>
      </c>
      <c r="D922" t="s">
        <v>1703</v>
      </c>
      <c r="E922" t="s">
        <v>514</v>
      </c>
      <c r="F922">
        <v>100</v>
      </c>
      <c r="G922" t="s">
        <v>2134</v>
      </c>
      <c r="H922" t="s">
        <v>524</v>
      </c>
      <c r="I922" s="45" t="s">
        <v>1835</v>
      </c>
      <c r="J922" s="1" t="s">
        <v>217</v>
      </c>
      <c r="K922">
        <v>45</v>
      </c>
    </row>
    <row r="923" spans="1:11" x14ac:dyDescent="0.3">
      <c r="A923">
        <v>533128</v>
      </c>
      <c r="B923" t="s">
        <v>1701</v>
      </c>
      <c r="C923" t="s">
        <v>2282</v>
      </c>
      <c r="D923" t="s">
        <v>1703</v>
      </c>
      <c r="E923" t="s">
        <v>514</v>
      </c>
      <c r="F923">
        <v>100</v>
      </c>
      <c r="G923" t="s">
        <v>355</v>
      </c>
      <c r="H923" t="s">
        <v>524</v>
      </c>
      <c r="I923" t="s">
        <v>2282</v>
      </c>
      <c r="J923" s="1" t="s">
        <v>356</v>
      </c>
      <c r="K923">
        <v>45</v>
      </c>
    </row>
    <row r="924" spans="1:11" ht="86.4" x14ac:dyDescent="0.3">
      <c r="A924">
        <v>533129</v>
      </c>
      <c r="B924" t="s">
        <v>1701</v>
      </c>
      <c r="C924" t="s">
        <v>2282</v>
      </c>
      <c r="D924" t="s">
        <v>1703</v>
      </c>
      <c r="E924" t="s">
        <v>514</v>
      </c>
      <c r="F924">
        <v>100</v>
      </c>
      <c r="G924" t="s">
        <v>841</v>
      </c>
      <c r="H924" t="s">
        <v>524</v>
      </c>
      <c r="I924" t="s">
        <v>2282</v>
      </c>
      <c r="J924" s="1" t="s">
        <v>1845</v>
      </c>
      <c r="K924">
        <v>45</v>
      </c>
    </row>
    <row r="925" spans="1:11" ht="57.6" x14ac:dyDescent="0.3">
      <c r="A925">
        <v>533130</v>
      </c>
      <c r="B925" t="s">
        <v>1701</v>
      </c>
      <c r="C925" t="s">
        <v>2282</v>
      </c>
      <c r="D925" t="s">
        <v>1703</v>
      </c>
      <c r="E925" t="s">
        <v>514</v>
      </c>
      <c r="F925">
        <v>100</v>
      </c>
      <c r="G925" t="s">
        <v>1275</v>
      </c>
      <c r="H925" t="s">
        <v>524</v>
      </c>
      <c r="I925" t="s">
        <v>2282</v>
      </c>
      <c r="J925" s="1" t="s">
        <v>117</v>
      </c>
      <c r="K925">
        <v>45</v>
      </c>
    </row>
    <row r="926" spans="1:11" x14ac:dyDescent="0.3">
      <c r="A926">
        <v>533131</v>
      </c>
      <c r="B926" t="s">
        <v>1701</v>
      </c>
      <c r="C926" t="s">
        <v>2282</v>
      </c>
      <c r="D926" t="s">
        <v>1703</v>
      </c>
      <c r="E926" t="s">
        <v>514</v>
      </c>
      <c r="F926">
        <v>100</v>
      </c>
      <c r="G926" t="s">
        <v>1357</v>
      </c>
      <c r="H926" t="s">
        <v>524</v>
      </c>
      <c r="I926" s="45" t="s">
        <v>2275</v>
      </c>
      <c r="J926" s="1" t="s">
        <v>70</v>
      </c>
      <c r="K926">
        <v>45</v>
      </c>
    </row>
    <row r="927" spans="1:11" ht="72" x14ac:dyDescent="0.3">
      <c r="A927">
        <v>533132</v>
      </c>
      <c r="B927" t="s">
        <v>1701</v>
      </c>
      <c r="C927" t="s">
        <v>2282</v>
      </c>
      <c r="D927" t="s">
        <v>1703</v>
      </c>
      <c r="E927" t="s">
        <v>514</v>
      </c>
      <c r="F927">
        <v>100</v>
      </c>
      <c r="G927" t="s">
        <v>943</v>
      </c>
      <c r="H927" t="s">
        <v>524</v>
      </c>
      <c r="I927" t="s">
        <v>2282</v>
      </c>
      <c r="J927" s="1" t="s">
        <v>1844</v>
      </c>
      <c r="K927">
        <v>45</v>
      </c>
    </row>
    <row r="928" spans="1:11" ht="72" x14ac:dyDescent="0.3">
      <c r="A928">
        <v>533133</v>
      </c>
      <c r="B928" t="s">
        <v>1701</v>
      </c>
      <c r="C928" t="s">
        <v>2282</v>
      </c>
      <c r="D928" t="s">
        <v>1703</v>
      </c>
      <c r="E928" t="s">
        <v>514</v>
      </c>
      <c r="F928">
        <v>100</v>
      </c>
      <c r="G928" t="s">
        <v>942</v>
      </c>
      <c r="H928" t="s">
        <v>524</v>
      </c>
      <c r="I928" t="s">
        <v>2282</v>
      </c>
      <c r="J928" s="1" t="s">
        <v>1843</v>
      </c>
      <c r="K928">
        <v>45</v>
      </c>
    </row>
    <row r="929" spans="1:11" ht="57.6" x14ac:dyDescent="0.3">
      <c r="A929">
        <v>533134</v>
      </c>
      <c r="B929" t="s">
        <v>1701</v>
      </c>
      <c r="C929" t="s">
        <v>2282</v>
      </c>
      <c r="D929" t="s">
        <v>1703</v>
      </c>
      <c r="E929" t="s">
        <v>514</v>
      </c>
      <c r="F929">
        <v>100</v>
      </c>
      <c r="G929" t="s">
        <v>858</v>
      </c>
      <c r="H929" t="s">
        <v>524</v>
      </c>
      <c r="I929" t="s">
        <v>2282</v>
      </c>
      <c r="J929" s="1" t="s">
        <v>1842</v>
      </c>
      <c r="K929">
        <v>45</v>
      </c>
    </row>
    <row r="930" spans="1:11" ht="28.8" x14ac:dyDescent="0.3">
      <c r="A930">
        <v>533135</v>
      </c>
      <c r="B930" t="s">
        <v>1701</v>
      </c>
      <c r="C930" t="s">
        <v>2282</v>
      </c>
      <c r="D930" t="s">
        <v>1703</v>
      </c>
      <c r="E930" t="s">
        <v>514</v>
      </c>
      <c r="F930">
        <v>100</v>
      </c>
      <c r="G930" t="s">
        <v>1659</v>
      </c>
      <c r="H930" t="s">
        <v>524</v>
      </c>
      <c r="I930" t="s">
        <v>2282</v>
      </c>
      <c r="J930" s="1" t="s">
        <v>357</v>
      </c>
      <c r="K930">
        <v>45</v>
      </c>
    </row>
    <row r="931" spans="1:11" ht="28.8" x14ac:dyDescent="0.3">
      <c r="A931">
        <v>533136</v>
      </c>
      <c r="B931" t="s">
        <v>1701</v>
      </c>
      <c r="C931" t="s">
        <v>2282</v>
      </c>
      <c r="D931" t="s">
        <v>1703</v>
      </c>
      <c r="E931" t="s">
        <v>514</v>
      </c>
      <c r="F931">
        <v>100</v>
      </c>
      <c r="G931" t="s">
        <v>1023</v>
      </c>
      <c r="H931" t="s">
        <v>524</v>
      </c>
      <c r="I931" t="s">
        <v>2282</v>
      </c>
      <c r="J931" s="1" t="s">
        <v>358</v>
      </c>
      <c r="K931">
        <v>45</v>
      </c>
    </row>
    <row r="932" spans="1:11" ht="28.8" x14ac:dyDescent="0.3">
      <c r="A932">
        <v>533139</v>
      </c>
      <c r="B932" t="s">
        <v>1701</v>
      </c>
      <c r="C932" t="s">
        <v>2282</v>
      </c>
      <c r="D932" t="s">
        <v>1703</v>
      </c>
      <c r="E932" t="s">
        <v>514</v>
      </c>
      <c r="F932">
        <v>100</v>
      </c>
      <c r="G932" t="s">
        <v>855</v>
      </c>
      <c r="H932" t="s">
        <v>524</v>
      </c>
      <c r="I932" t="s">
        <v>2282</v>
      </c>
      <c r="J932" s="1" t="s">
        <v>359</v>
      </c>
      <c r="K932">
        <v>45</v>
      </c>
    </row>
    <row r="933" spans="1:11" ht="28.8" x14ac:dyDescent="0.3">
      <c r="A933">
        <v>533140</v>
      </c>
      <c r="B933" t="s">
        <v>1701</v>
      </c>
      <c r="C933" t="s">
        <v>2282</v>
      </c>
      <c r="D933" t="s">
        <v>1703</v>
      </c>
      <c r="E933" t="s">
        <v>514</v>
      </c>
      <c r="F933">
        <v>100</v>
      </c>
      <c r="G933" t="s">
        <v>856</v>
      </c>
      <c r="H933" t="s">
        <v>524</v>
      </c>
      <c r="I933" t="s">
        <v>2282</v>
      </c>
      <c r="J933" s="1" t="s">
        <v>360</v>
      </c>
      <c r="K933">
        <v>45</v>
      </c>
    </row>
    <row r="934" spans="1:11" ht="28.8" x14ac:dyDescent="0.3">
      <c r="A934">
        <v>533141</v>
      </c>
      <c r="B934" t="s">
        <v>1701</v>
      </c>
      <c r="C934" t="s">
        <v>2282</v>
      </c>
      <c r="D934" t="s">
        <v>1703</v>
      </c>
      <c r="E934" t="s">
        <v>514</v>
      </c>
      <c r="F934">
        <v>100</v>
      </c>
      <c r="G934" t="s">
        <v>1361</v>
      </c>
      <c r="H934" t="s">
        <v>524</v>
      </c>
      <c r="I934" t="s">
        <v>2282</v>
      </c>
      <c r="J934" s="1" t="s">
        <v>361</v>
      </c>
      <c r="K934">
        <v>45</v>
      </c>
    </row>
    <row r="935" spans="1:11" ht="100.8" x14ac:dyDescent="0.3">
      <c r="A935">
        <v>533142</v>
      </c>
      <c r="B935" t="s">
        <v>1701</v>
      </c>
      <c r="C935" t="s">
        <v>2282</v>
      </c>
      <c r="D935" t="s">
        <v>1703</v>
      </c>
      <c r="E935" t="s">
        <v>514</v>
      </c>
      <c r="F935">
        <v>100</v>
      </c>
      <c r="G935" t="s">
        <v>908</v>
      </c>
      <c r="H935" t="s">
        <v>524</v>
      </c>
      <c r="I935" s="45" t="s">
        <v>2278</v>
      </c>
      <c r="J935" s="1" t="s">
        <v>1841</v>
      </c>
      <c r="K935">
        <v>45</v>
      </c>
    </row>
    <row r="936" spans="1:11" ht="28.8" x14ac:dyDescent="0.3">
      <c r="A936">
        <v>533143</v>
      </c>
      <c r="B936" t="s">
        <v>1701</v>
      </c>
      <c r="C936" t="s">
        <v>2282</v>
      </c>
      <c r="D936" t="s">
        <v>1703</v>
      </c>
      <c r="E936" t="s">
        <v>514</v>
      </c>
      <c r="F936">
        <v>100</v>
      </c>
      <c r="G936" t="s">
        <v>1178</v>
      </c>
      <c r="H936" t="s">
        <v>524</v>
      </c>
      <c r="I936" t="s">
        <v>2282</v>
      </c>
      <c r="J936" s="1" t="s">
        <v>1840</v>
      </c>
      <c r="K936">
        <v>45</v>
      </c>
    </row>
    <row r="937" spans="1:11" ht="115.2" x14ac:dyDescent="0.3">
      <c r="A937">
        <v>533144</v>
      </c>
      <c r="B937" t="s">
        <v>1705</v>
      </c>
      <c r="C937" t="s">
        <v>2282</v>
      </c>
      <c r="D937" t="s">
        <v>1703</v>
      </c>
      <c r="E937" t="s">
        <v>514</v>
      </c>
      <c r="F937">
        <v>100</v>
      </c>
      <c r="G937" t="s">
        <v>1105</v>
      </c>
      <c r="H937" t="s">
        <v>524</v>
      </c>
      <c r="I937" t="s">
        <v>2282</v>
      </c>
      <c r="J937" s="1" t="s">
        <v>1107</v>
      </c>
      <c r="K937">
        <v>45</v>
      </c>
    </row>
    <row r="938" spans="1:11" ht="72" x14ac:dyDescent="0.3">
      <c r="A938">
        <v>533145</v>
      </c>
      <c r="B938" t="s">
        <v>1701</v>
      </c>
      <c r="C938" t="s">
        <v>2282</v>
      </c>
      <c r="D938" t="s">
        <v>1703</v>
      </c>
      <c r="E938" t="s">
        <v>514</v>
      </c>
      <c r="F938">
        <v>100</v>
      </c>
      <c r="G938" t="s">
        <v>884</v>
      </c>
      <c r="H938" t="s">
        <v>524</v>
      </c>
      <c r="I938" s="45" t="s">
        <v>2275</v>
      </c>
      <c r="J938" s="1" t="s">
        <v>1839</v>
      </c>
      <c r="K938">
        <v>45</v>
      </c>
    </row>
    <row r="939" spans="1:11" ht="86.4" x14ac:dyDescent="0.3">
      <c r="A939">
        <v>533146</v>
      </c>
      <c r="B939" t="s">
        <v>1701</v>
      </c>
      <c r="C939" t="s">
        <v>2282</v>
      </c>
      <c r="D939" t="s">
        <v>1703</v>
      </c>
      <c r="E939" t="s">
        <v>514</v>
      </c>
      <c r="F939">
        <v>100</v>
      </c>
      <c r="G939" t="s">
        <v>1578</v>
      </c>
      <c r="H939" t="s">
        <v>524</v>
      </c>
      <c r="I939" t="s">
        <v>2282</v>
      </c>
      <c r="J939" s="1" t="s">
        <v>1838</v>
      </c>
      <c r="K939">
        <v>45</v>
      </c>
    </row>
    <row r="940" spans="1:11" ht="144" x14ac:dyDescent="0.3">
      <c r="A940">
        <v>533147</v>
      </c>
      <c r="B940" t="s">
        <v>1705</v>
      </c>
      <c r="C940" t="s">
        <v>2282</v>
      </c>
      <c r="D940" t="s">
        <v>1703</v>
      </c>
      <c r="E940" t="s">
        <v>514</v>
      </c>
      <c r="F940">
        <v>100</v>
      </c>
      <c r="G940" t="s">
        <v>1105</v>
      </c>
      <c r="H940" t="s">
        <v>524</v>
      </c>
      <c r="I940" t="s">
        <v>2282</v>
      </c>
      <c r="J940" s="1" t="s">
        <v>1106</v>
      </c>
      <c r="K940">
        <v>45</v>
      </c>
    </row>
    <row r="941" spans="1:11" ht="72" x14ac:dyDescent="0.3">
      <c r="A941">
        <v>533148</v>
      </c>
      <c r="B941" t="s">
        <v>1705</v>
      </c>
      <c r="C941" t="s">
        <v>2282</v>
      </c>
      <c r="D941" t="s">
        <v>1703</v>
      </c>
      <c r="E941" t="s">
        <v>514</v>
      </c>
      <c r="F941">
        <v>100</v>
      </c>
      <c r="G941" t="s">
        <v>1253</v>
      </c>
      <c r="H941" t="s">
        <v>524</v>
      </c>
      <c r="I941" t="s">
        <v>2282</v>
      </c>
      <c r="J941" s="1" t="s">
        <v>1254</v>
      </c>
      <c r="K941">
        <v>45</v>
      </c>
    </row>
    <row r="942" spans="1:11" ht="43.2" x14ac:dyDescent="0.3">
      <c r="A942">
        <v>533149</v>
      </c>
      <c r="B942" t="s">
        <v>1705</v>
      </c>
      <c r="C942" t="s">
        <v>2282</v>
      </c>
      <c r="D942" t="s">
        <v>1703</v>
      </c>
      <c r="E942" t="s">
        <v>514</v>
      </c>
      <c r="F942">
        <v>100</v>
      </c>
      <c r="G942" t="s">
        <v>767</v>
      </c>
      <c r="H942" t="s">
        <v>524</v>
      </c>
      <c r="I942" s="45" t="s">
        <v>1835</v>
      </c>
      <c r="J942" s="1" t="s">
        <v>1837</v>
      </c>
      <c r="K942">
        <v>45</v>
      </c>
    </row>
    <row r="943" spans="1:11" ht="28.8" x14ac:dyDescent="0.3">
      <c r="A943">
        <v>533150</v>
      </c>
      <c r="B943" t="s">
        <v>1701</v>
      </c>
      <c r="C943" t="s">
        <v>2282</v>
      </c>
      <c r="D943" t="s">
        <v>1703</v>
      </c>
      <c r="E943" t="s">
        <v>514</v>
      </c>
      <c r="F943">
        <v>100</v>
      </c>
      <c r="G943" t="s">
        <v>1177</v>
      </c>
      <c r="H943" t="s">
        <v>524</v>
      </c>
      <c r="I943" t="s">
        <v>2282</v>
      </c>
      <c r="J943" s="1" t="s">
        <v>1836</v>
      </c>
      <c r="K943">
        <v>45</v>
      </c>
    </row>
    <row r="944" spans="1:11" ht="28.8" x14ac:dyDescent="0.3">
      <c r="A944">
        <v>533152</v>
      </c>
      <c r="B944" t="s">
        <v>1705</v>
      </c>
      <c r="C944" t="s">
        <v>2282</v>
      </c>
      <c r="D944" t="s">
        <v>1703</v>
      </c>
      <c r="E944" t="s">
        <v>514</v>
      </c>
      <c r="F944">
        <v>100</v>
      </c>
      <c r="G944" t="s">
        <v>721</v>
      </c>
      <c r="H944" t="s">
        <v>524</v>
      </c>
      <c r="I944" t="s">
        <v>2282</v>
      </c>
      <c r="J944" s="1" t="s">
        <v>2135</v>
      </c>
      <c r="K944">
        <v>45</v>
      </c>
    </row>
    <row r="945" spans="1:11" ht="86.4" x14ac:dyDescent="0.3">
      <c r="A945">
        <v>533153</v>
      </c>
      <c r="B945" t="s">
        <v>1705</v>
      </c>
      <c r="C945" t="s">
        <v>2282</v>
      </c>
      <c r="D945" t="s">
        <v>1703</v>
      </c>
      <c r="E945" t="s">
        <v>514</v>
      </c>
      <c r="F945">
        <v>100</v>
      </c>
      <c r="G945" t="s">
        <v>937</v>
      </c>
      <c r="H945" t="s">
        <v>524</v>
      </c>
      <c r="I945" t="s">
        <v>2282</v>
      </c>
      <c r="J945" s="1" t="s">
        <v>938</v>
      </c>
      <c r="K945">
        <v>45</v>
      </c>
    </row>
    <row r="946" spans="1:11" ht="86.4" x14ac:dyDescent="0.3">
      <c r="A946">
        <v>533154</v>
      </c>
      <c r="B946" t="s">
        <v>1705</v>
      </c>
      <c r="C946" t="s">
        <v>2282</v>
      </c>
      <c r="D946" t="s">
        <v>1703</v>
      </c>
      <c r="E946" t="s">
        <v>514</v>
      </c>
      <c r="F946">
        <v>100</v>
      </c>
      <c r="G946" t="s">
        <v>960</v>
      </c>
      <c r="H946" t="s">
        <v>524</v>
      </c>
      <c r="I946" t="s">
        <v>2282</v>
      </c>
      <c r="J946" s="1" t="s">
        <v>961</v>
      </c>
      <c r="K946">
        <v>45</v>
      </c>
    </row>
    <row r="947" spans="1:11" ht="115.2" x14ac:dyDescent="0.3">
      <c r="A947">
        <v>533155</v>
      </c>
      <c r="B947" t="s">
        <v>1705</v>
      </c>
      <c r="C947" t="s">
        <v>2282</v>
      </c>
      <c r="D947" t="s">
        <v>1703</v>
      </c>
      <c r="E947" t="s">
        <v>514</v>
      </c>
      <c r="F947">
        <v>100</v>
      </c>
      <c r="G947" t="s">
        <v>717</v>
      </c>
      <c r="H947" t="s">
        <v>524</v>
      </c>
      <c r="I947" t="s">
        <v>2282</v>
      </c>
      <c r="J947" s="1" t="s">
        <v>718</v>
      </c>
      <c r="K947">
        <v>45</v>
      </c>
    </row>
    <row r="948" spans="1:11" ht="100.8" x14ac:dyDescent="0.3">
      <c r="A948">
        <v>533156</v>
      </c>
      <c r="B948" t="s">
        <v>1705</v>
      </c>
      <c r="C948" t="s">
        <v>2282</v>
      </c>
      <c r="D948" t="s">
        <v>1703</v>
      </c>
      <c r="E948" t="s">
        <v>514</v>
      </c>
      <c r="F948">
        <v>100</v>
      </c>
      <c r="G948" t="s">
        <v>719</v>
      </c>
      <c r="H948" t="s">
        <v>524</v>
      </c>
      <c r="I948" t="s">
        <v>2282</v>
      </c>
      <c r="J948" s="1" t="s">
        <v>720</v>
      </c>
      <c r="K948">
        <v>45</v>
      </c>
    </row>
    <row r="949" spans="1:11" ht="72" x14ac:dyDescent="0.3">
      <c r="A949">
        <v>533157</v>
      </c>
      <c r="B949" t="s">
        <v>1705</v>
      </c>
      <c r="C949" t="s">
        <v>2282</v>
      </c>
      <c r="D949" t="s">
        <v>1703</v>
      </c>
      <c r="E949" t="s">
        <v>514</v>
      </c>
      <c r="F949">
        <v>100</v>
      </c>
      <c r="G949" t="s">
        <v>842</v>
      </c>
      <c r="H949" t="s">
        <v>524</v>
      </c>
      <c r="I949" t="s">
        <v>2282</v>
      </c>
      <c r="J949" s="1" t="s">
        <v>843</v>
      </c>
      <c r="K949">
        <v>45</v>
      </c>
    </row>
    <row r="950" spans="1:11" ht="57.6" x14ac:dyDescent="0.3">
      <c r="A950">
        <v>533158</v>
      </c>
      <c r="B950" t="s">
        <v>1705</v>
      </c>
      <c r="C950" t="s">
        <v>2282</v>
      </c>
      <c r="D950" t="s">
        <v>1703</v>
      </c>
      <c r="E950" t="s">
        <v>514</v>
      </c>
      <c r="F950">
        <v>100</v>
      </c>
      <c r="G950" t="s">
        <v>1256</v>
      </c>
      <c r="H950" t="s">
        <v>524</v>
      </c>
      <c r="I950" t="s">
        <v>2282</v>
      </c>
      <c r="J950" s="1" t="s">
        <v>1257</v>
      </c>
      <c r="K950">
        <v>45</v>
      </c>
    </row>
    <row r="951" spans="1:11" ht="57.6" x14ac:dyDescent="0.3">
      <c r="A951">
        <v>533159</v>
      </c>
      <c r="B951" t="s">
        <v>1705</v>
      </c>
      <c r="C951" t="s">
        <v>2282</v>
      </c>
      <c r="D951" t="s">
        <v>1703</v>
      </c>
      <c r="E951" t="s">
        <v>514</v>
      </c>
      <c r="F951">
        <v>100</v>
      </c>
      <c r="G951" t="s">
        <v>1194</v>
      </c>
      <c r="H951" t="s">
        <v>524</v>
      </c>
      <c r="I951" t="s">
        <v>2282</v>
      </c>
      <c r="J951" s="1" t="s">
        <v>1193</v>
      </c>
      <c r="K951">
        <v>45</v>
      </c>
    </row>
    <row r="952" spans="1:11" ht="86.4" x14ac:dyDescent="0.3">
      <c r="A952">
        <v>533160</v>
      </c>
      <c r="B952" t="s">
        <v>1705</v>
      </c>
      <c r="C952" t="s">
        <v>2282</v>
      </c>
      <c r="D952" t="s">
        <v>1703</v>
      </c>
      <c r="E952" t="s">
        <v>514</v>
      </c>
      <c r="F952">
        <v>100</v>
      </c>
      <c r="G952" t="s">
        <v>844</v>
      </c>
      <c r="H952" t="s">
        <v>524</v>
      </c>
      <c r="I952" t="s">
        <v>2282</v>
      </c>
      <c r="J952" s="1" t="s">
        <v>845</v>
      </c>
      <c r="K952">
        <v>45</v>
      </c>
    </row>
    <row r="953" spans="1:11" ht="86.4" x14ac:dyDescent="0.3">
      <c r="A953">
        <v>533161</v>
      </c>
      <c r="B953" t="s">
        <v>1705</v>
      </c>
      <c r="C953" t="s">
        <v>2282</v>
      </c>
      <c r="D953" t="s">
        <v>1703</v>
      </c>
      <c r="E953" t="s">
        <v>514</v>
      </c>
      <c r="F953">
        <v>100</v>
      </c>
      <c r="G953" t="s">
        <v>375</v>
      </c>
      <c r="H953" t="s">
        <v>524</v>
      </c>
      <c r="I953" t="s">
        <v>2282</v>
      </c>
      <c r="J953" s="1" t="s">
        <v>834</v>
      </c>
      <c r="K953">
        <v>45</v>
      </c>
    </row>
    <row r="954" spans="1:11" x14ac:dyDescent="0.3">
      <c r="A954">
        <v>533162</v>
      </c>
      <c r="B954" t="s">
        <v>1705</v>
      </c>
      <c r="C954" t="s">
        <v>2282</v>
      </c>
      <c r="D954" t="s">
        <v>1703</v>
      </c>
      <c r="E954" t="s">
        <v>514</v>
      </c>
      <c r="F954">
        <v>100</v>
      </c>
      <c r="G954" t="s">
        <v>1197</v>
      </c>
      <c r="H954" t="s">
        <v>524</v>
      </c>
      <c r="I954" t="s">
        <v>2282</v>
      </c>
      <c r="J954" s="1" t="s">
        <v>2136</v>
      </c>
      <c r="K954">
        <v>45</v>
      </c>
    </row>
    <row r="955" spans="1:11" ht="43.2" x14ac:dyDescent="0.3">
      <c r="A955">
        <v>533163</v>
      </c>
      <c r="B955" t="s">
        <v>1705</v>
      </c>
      <c r="C955" t="s">
        <v>2282</v>
      </c>
      <c r="D955" t="s">
        <v>1703</v>
      </c>
      <c r="E955" t="s">
        <v>514</v>
      </c>
      <c r="F955">
        <v>100</v>
      </c>
      <c r="G955" t="s">
        <v>765</v>
      </c>
      <c r="H955" t="s">
        <v>524</v>
      </c>
      <c r="I955" t="s">
        <v>2282</v>
      </c>
      <c r="J955" s="1" t="s">
        <v>766</v>
      </c>
      <c r="K955">
        <v>45</v>
      </c>
    </row>
    <row r="956" spans="1:11" ht="144" x14ac:dyDescent="0.3">
      <c r="A956">
        <v>533164</v>
      </c>
      <c r="B956" t="s">
        <v>1705</v>
      </c>
      <c r="C956" t="s">
        <v>2282</v>
      </c>
      <c r="D956" t="s">
        <v>1703</v>
      </c>
      <c r="E956" t="s">
        <v>514</v>
      </c>
      <c r="F956">
        <v>100</v>
      </c>
      <c r="G956" t="s">
        <v>927</v>
      </c>
      <c r="H956" t="s">
        <v>524</v>
      </c>
      <c r="I956" t="s">
        <v>2282</v>
      </c>
      <c r="J956" s="1" t="s">
        <v>928</v>
      </c>
      <c r="K956">
        <v>45</v>
      </c>
    </row>
    <row r="957" spans="1:11" ht="57.6" x14ac:dyDescent="0.3">
      <c r="A957">
        <v>533165</v>
      </c>
      <c r="B957" t="s">
        <v>1701</v>
      </c>
      <c r="C957" t="s">
        <v>2282</v>
      </c>
      <c r="D957" t="s">
        <v>1703</v>
      </c>
      <c r="E957" t="s">
        <v>514</v>
      </c>
      <c r="F957">
        <v>100</v>
      </c>
      <c r="G957" t="s">
        <v>1264</v>
      </c>
      <c r="H957" t="s">
        <v>524</v>
      </c>
      <c r="I957" t="s">
        <v>2282</v>
      </c>
      <c r="J957" s="1" t="s">
        <v>125</v>
      </c>
      <c r="K957">
        <v>45</v>
      </c>
    </row>
    <row r="958" spans="1:11" ht="86.4" x14ac:dyDescent="0.3">
      <c r="A958">
        <v>533166</v>
      </c>
      <c r="B958" t="s">
        <v>1701</v>
      </c>
      <c r="C958" t="s">
        <v>2282</v>
      </c>
      <c r="D958" t="s">
        <v>1703</v>
      </c>
      <c r="E958" t="s">
        <v>514</v>
      </c>
      <c r="F958">
        <v>100</v>
      </c>
      <c r="G958" t="s">
        <v>1262</v>
      </c>
      <c r="H958" t="s">
        <v>524</v>
      </c>
      <c r="I958" t="s">
        <v>2282</v>
      </c>
      <c r="J958" s="1" t="s">
        <v>362</v>
      </c>
      <c r="K958">
        <v>45</v>
      </c>
    </row>
    <row r="959" spans="1:11" ht="100.8" x14ac:dyDescent="0.3">
      <c r="A959">
        <v>533167</v>
      </c>
      <c r="B959" t="s">
        <v>1701</v>
      </c>
      <c r="C959" t="s">
        <v>2282</v>
      </c>
      <c r="D959" t="s">
        <v>1703</v>
      </c>
      <c r="E959" t="s">
        <v>514</v>
      </c>
      <c r="F959">
        <v>100</v>
      </c>
      <c r="G959" t="s">
        <v>8</v>
      </c>
      <c r="H959" t="s">
        <v>524</v>
      </c>
      <c r="I959" s="45" t="s">
        <v>1835</v>
      </c>
      <c r="J959" s="1" t="s">
        <v>1834</v>
      </c>
      <c r="K959">
        <v>45</v>
      </c>
    </row>
    <row r="960" spans="1:11" ht="43.2" x14ac:dyDescent="0.3">
      <c r="A960">
        <v>533168</v>
      </c>
      <c r="B960" t="s">
        <v>1701</v>
      </c>
      <c r="C960" t="s">
        <v>2282</v>
      </c>
      <c r="D960" t="s">
        <v>1703</v>
      </c>
      <c r="E960" t="s">
        <v>514</v>
      </c>
      <c r="F960">
        <v>100</v>
      </c>
      <c r="G960" t="s">
        <v>813</v>
      </c>
      <c r="H960" t="s">
        <v>524</v>
      </c>
      <c r="I960" t="s">
        <v>2282</v>
      </c>
      <c r="J960" s="1" t="s">
        <v>139</v>
      </c>
      <c r="K960">
        <v>45</v>
      </c>
    </row>
    <row r="961" spans="1:11" ht="100.8" x14ac:dyDescent="0.3">
      <c r="A961">
        <v>533170</v>
      </c>
      <c r="B961" t="s">
        <v>1701</v>
      </c>
      <c r="C961" t="s">
        <v>2282</v>
      </c>
      <c r="D961" t="s">
        <v>1703</v>
      </c>
      <c r="E961" t="s">
        <v>514</v>
      </c>
      <c r="F961">
        <v>100</v>
      </c>
      <c r="G961" t="s">
        <v>1191</v>
      </c>
      <c r="H961" t="s">
        <v>524</v>
      </c>
      <c r="I961" s="45" t="s">
        <v>2275</v>
      </c>
      <c r="J961" s="1" t="s">
        <v>363</v>
      </c>
      <c r="K961">
        <v>45</v>
      </c>
    </row>
    <row r="962" spans="1:11" ht="115.2" x14ac:dyDescent="0.3">
      <c r="A962">
        <v>533171</v>
      </c>
      <c r="B962" t="s">
        <v>1705</v>
      </c>
      <c r="C962" t="s">
        <v>2282</v>
      </c>
      <c r="D962" t="s">
        <v>1703</v>
      </c>
      <c r="E962" t="s">
        <v>514</v>
      </c>
      <c r="F962">
        <v>100</v>
      </c>
      <c r="G962" t="s">
        <v>891</v>
      </c>
      <c r="H962" t="s">
        <v>524</v>
      </c>
      <c r="I962" t="s">
        <v>2282</v>
      </c>
      <c r="J962" s="1" t="s">
        <v>892</v>
      </c>
      <c r="K962">
        <v>45</v>
      </c>
    </row>
    <row r="963" spans="1:11" ht="72" x14ac:dyDescent="0.3">
      <c r="A963">
        <v>533172</v>
      </c>
      <c r="B963" t="s">
        <v>1701</v>
      </c>
      <c r="C963" t="s">
        <v>2282</v>
      </c>
      <c r="D963" t="s">
        <v>1703</v>
      </c>
      <c r="E963" t="s">
        <v>514</v>
      </c>
      <c r="F963">
        <v>100</v>
      </c>
      <c r="G963" t="s">
        <v>895</v>
      </c>
      <c r="H963" t="s">
        <v>524</v>
      </c>
      <c r="I963" s="45" t="s">
        <v>2275</v>
      </c>
      <c r="J963" s="1" t="s">
        <v>1833</v>
      </c>
      <c r="K963">
        <v>45</v>
      </c>
    </row>
    <row r="964" spans="1:11" ht="144" x14ac:dyDescent="0.3">
      <c r="A964">
        <v>533173</v>
      </c>
      <c r="B964" t="s">
        <v>1705</v>
      </c>
      <c r="C964" t="s">
        <v>2282</v>
      </c>
      <c r="D964" t="s">
        <v>1703</v>
      </c>
      <c r="E964" t="s">
        <v>514</v>
      </c>
      <c r="F964">
        <v>100</v>
      </c>
      <c r="G964" t="s">
        <v>732</v>
      </c>
      <c r="H964" t="s">
        <v>524</v>
      </c>
      <c r="I964" t="s">
        <v>2282</v>
      </c>
      <c r="J964" s="1" t="s">
        <v>733</v>
      </c>
      <c r="K964">
        <v>45</v>
      </c>
    </row>
    <row r="965" spans="1:11" ht="100.8" x14ac:dyDescent="0.3">
      <c r="A965">
        <v>533175</v>
      </c>
      <c r="B965" t="s">
        <v>1701</v>
      </c>
      <c r="C965" t="s">
        <v>2282</v>
      </c>
      <c r="D965" t="s">
        <v>1703</v>
      </c>
      <c r="E965" t="s">
        <v>514</v>
      </c>
      <c r="F965">
        <v>100</v>
      </c>
      <c r="G965" t="s">
        <v>1563</v>
      </c>
      <c r="H965" t="s">
        <v>524</v>
      </c>
      <c r="I965" t="s">
        <v>2282</v>
      </c>
      <c r="J965" s="1" t="s">
        <v>140</v>
      </c>
      <c r="K965">
        <v>45</v>
      </c>
    </row>
    <row r="966" spans="1:11" ht="28.8" x14ac:dyDescent="0.3">
      <c r="A966">
        <v>533176</v>
      </c>
      <c r="B966" t="s">
        <v>1701</v>
      </c>
      <c r="C966" t="s">
        <v>2282</v>
      </c>
      <c r="D966" t="s">
        <v>1703</v>
      </c>
      <c r="E966" t="s">
        <v>514</v>
      </c>
      <c r="F966">
        <v>100</v>
      </c>
      <c r="G966" t="s">
        <v>1454</v>
      </c>
      <c r="H966" t="s">
        <v>524</v>
      </c>
      <c r="I966" t="s">
        <v>2282</v>
      </c>
      <c r="J966" s="1" t="s">
        <v>216</v>
      </c>
      <c r="K966">
        <v>60</v>
      </c>
    </row>
    <row r="967" spans="1:11" ht="57.6" x14ac:dyDescent="0.3">
      <c r="A967">
        <v>533177</v>
      </c>
      <c r="B967" t="s">
        <v>1705</v>
      </c>
      <c r="C967" t="s">
        <v>2282</v>
      </c>
      <c r="D967" t="s">
        <v>1703</v>
      </c>
      <c r="E967" t="s">
        <v>514</v>
      </c>
      <c r="F967">
        <v>100</v>
      </c>
      <c r="G967" t="s">
        <v>457</v>
      </c>
      <c r="H967" t="s">
        <v>524</v>
      </c>
      <c r="I967" t="s">
        <v>2282</v>
      </c>
      <c r="J967" s="1" t="s">
        <v>1233</v>
      </c>
      <c r="K967">
        <v>45</v>
      </c>
    </row>
    <row r="968" spans="1:11" ht="86.4" x14ac:dyDescent="0.3">
      <c r="A968">
        <v>533178</v>
      </c>
      <c r="B968" t="s">
        <v>1705</v>
      </c>
      <c r="C968" t="s">
        <v>2282</v>
      </c>
      <c r="D968" t="s">
        <v>1703</v>
      </c>
      <c r="E968" t="s">
        <v>514</v>
      </c>
      <c r="F968">
        <v>100</v>
      </c>
      <c r="G968" t="s">
        <v>800</v>
      </c>
      <c r="H968" t="s">
        <v>524</v>
      </c>
      <c r="I968" t="s">
        <v>2282</v>
      </c>
      <c r="J968" s="1" t="s">
        <v>801</v>
      </c>
      <c r="K968">
        <v>45</v>
      </c>
    </row>
    <row r="969" spans="1:11" ht="57.6" x14ac:dyDescent="0.3">
      <c r="A969">
        <v>533179</v>
      </c>
      <c r="B969" t="s">
        <v>1705</v>
      </c>
      <c r="C969" t="s">
        <v>2282</v>
      </c>
      <c r="D969" t="s">
        <v>1703</v>
      </c>
      <c r="E969" t="s">
        <v>514</v>
      </c>
      <c r="F969">
        <v>100</v>
      </c>
      <c r="G969" t="s">
        <v>877</v>
      </c>
      <c r="H969" t="s">
        <v>524</v>
      </c>
      <c r="I969" t="s">
        <v>2282</v>
      </c>
      <c r="J969" s="1" t="s">
        <v>878</v>
      </c>
      <c r="K969">
        <v>45</v>
      </c>
    </row>
    <row r="970" spans="1:11" ht="72" x14ac:dyDescent="0.3">
      <c r="A970">
        <v>533180</v>
      </c>
      <c r="B970" t="s">
        <v>1701</v>
      </c>
      <c r="C970" t="s">
        <v>2282</v>
      </c>
      <c r="D970" t="s">
        <v>1703</v>
      </c>
      <c r="E970" t="s">
        <v>514</v>
      </c>
      <c r="F970">
        <v>100</v>
      </c>
      <c r="G970" t="s">
        <v>1151</v>
      </c>
      <c r="H970" t="s">
        <v>524</v>
      </c>
      <c r="I970" t="s">
        <v>2282</v>
      </c>
      <c r="J970" s="1" t="s">
        <v>364</v>
      </c>
      <c r="K970">
        <v>60</v>
      </c>
    </row>
    <row r="971" spans="1:11" ht="86.4" x14ac:dyDescent="0.3">
      <c r="A971">
        <v>533181</v>
      </c>
      <c r="B971" t="s">
        <v>1705</v>
      </c>
      <c r="C971" t="s">
        <v>2282</v>
      </c>
      <c r="D971" t="s">
        <v>1703</v>
      </c>
      <c r="E971" t="s">
        <v>514</v>
      </c>
      <c r="F971">
        <v>100</v>
      </c>
      <c r="G971" t="s">
        <v>861</v>
      </c>
      <c r="H971" t="s">
        <v>524</v>
      </c>
      <c r="I971" t="s">
        <v>2282</v>
      </c>
      <c r="J971" s="1" t="s">
        <v>862</v>
      </c>
      <c r="K971">
        <v>45</v>
      </c>
    </row>
    <row r="972" spans="1:11" ht="115.2" x14ac:dyDescent="0.3">
      <c r="A972">
        <v>533184</v>
      </c>
      <c r="B972" t="s">
        <v>1701</v>
      </c>
      <c r="C972" t="s">
        <v>2282</v>
      </c>
      <c r="D972" t="s">
        <v>1703</v>
      </c>
      <c r="E972" t="s">
        <v>514</v>
      </c>
      <c r="F972">
        <v>100</v>
      </c>
      <c r="G972" t="s">
        <v>1417</v>
      </c>
      <c r="H972" t="s">
        <v>524</v>
      </c>
      <c r="I972" t="s">
        <v>2282</v>
      </c>
      <c r="J972" s="1" t="s">
        <v>413</v>
      </c>
      <c r="K972">
        <v>45</v>
      </c>
    </row>
    <row r="973" spans="1:11" ht="86.4" x14ac:dyDescent="0.3">
      <c r="A973">
        <v>533186</v>
      </c>
      <c r="B973" t="s">
        <v>1705</v>
      </c>
      <c r="C973" t="s">
        <v>2282</v>
      </c>
      <c r="D973" t="s">
        <v>1703</v>
      </c>
      <c r="E973" t="s">
        <v>514</v>
      </c>
      <c r="F973">
        <v>100</v>
      </c>
      <c r="G973" t="s">
        <v>1195</v>
      </c>
      <c r="H973" t="s">
        <v>524</v>
      </c>
      <c r="I973" t="s">
        <v>2282</v>
      </c>
      <c r="J973" s="1" t="s">
        <v>2137</v>
      </c>
      <c r="K973">
        <v>45</v>
      </c>
    </row>
    <row r="974" spans="1:11" ht="57.6" x14ac:dyDescent="0.3">
      <c r="A974">
        <v>533187</v>
      </c>
      <c r="B974" t="s">
        <v>1705</v>
      </c>
      <c r="C974" t="s">
        <v>2282</v>
      </c>
      <c r="D974" t="s">
        <v>1703</v>
      </c>
      <c r="E974" t="s">
        <v>514</v>
      </c>
      <c r="F974">
        <v>100</v>
      </c>
      <c r="G974" t="s">
        <v>874</v>
      </c>
      <c r="H974" t="s">
        <v>524</v>
      </c>
      <c r="I974" t="s">
        <v>2282</v>
      </c>
      <c r="J974" s="1" t="s">
        <v>875</v>
      </c>
      <c r="K974">
        <v>45</v>
      </c>
    </row>
    <row r="975" spans="1:11" ht="72" x14ac:dyDescent="0.3">
      <c r="A975">
        <v>533188</v>
      </c>
      <c r="B975" t="s">
        <v>1705</v>
      </c>
      <c r="C975" t="s">
        <v>2282</v>
      </c>
      <c r="D975" t="s">
        <v>1703</v>
      </c>
      <c r="E975" t="s">
        <v>514</v>
      </c>
      <c r="F975">
        <v>100</v>
      </c>
      <c r="G975" t="s">
        <v>869</v>
      </c>
      <c r="H975" t="s">
        <v>524</v>
      </c>
      <c r="I975" t="s">
        <v>2282</v>
      </c>
      <c r="J975" s="1" t="s">
        <v>870</v>
      </c>
      <c r="K975">
        <v>45</v>
      </c>
    </row>
    <row r="976" spans="1:11" ht="86.4" x14ac:dyDescent="0.3">
      <c r="A976">
        <v>533189</v>
      </c>
      <c r="B976" t="s">
        <v>1705</v>
      </c>
      <c r="C976" t="s">
        <v>2282</v>
      </c>
      <c r="D976" t="s">
        <v>1703</v>
      </c>
      <c r="E976" t="s">
        <v>514</v>
      </c>
      <c r="F976">
        <v>100</v>
      </c>
      <c r="G976" t="s">
        <v>871</v>
      </c>
      <c r="H976" t="s">
        <v>524</v>
      </c>
      <c r="I976" t="s">
        <v>2282</v>
      </c>
      <c r="J976" s="1" t="s">
        <v>872</v>
      </c>
      <c r="K976">
        <v>45</v>
      </c>
    </row>
    <row r="977" spans="1:11" ht="43.2" x14ac:dyDescent="0.3">
      <c r="A977">
        <v>533190</v>
      </c>
      <c r="B977" t="s">
        <v>1705</v>
      </c>
      <c r="C977" t="s">
        <v>2282</v>
      </c>
      <c r="D977" t="s">
        <v>1703</v>
      </c>
      <c r="E977" t="s">
        <v>514</v>
      </c>
      <c r="F977">
        <v>100</v>
      </c>
      <c r="G977" t="s">
        <v>1196</v>
      </c>
      <c r="H977" t="s">
        <v>524</v>
      </c>
      <c r="I977" t="s">
        <v>2282</v>
      </c>
      <c r="J977" s="1" t="s">
        <v>428</v>
      </c>
      <c r="K977">
        <v>45</v>
      </c>
    </row>
    <row r="978" spans="1:11" x14ac:dyDescent="0.3">
      <c r="A978">
        <v>533191</v>
      </c>
      <c r="B978" t="s">
        <v>1705</v>
      </c>
      <c r="C978" t="s">
        <v>2282</v>
      </c>
      <c r="D978" t="s">
        <v>1703</v>
      </c>
      <c r="E978" t="s">
        <v>514</v>
      </c>
      <c r="F978">
        <v>100</v>
      </c>
      <c r="G978" t="s">
        <v>963</v>
      </c>
      <c r="H978" t="s">
        <v>524</v>
      </c>
      <c r="I978" t="s">
        <v>2282</v>
      </c>
      <c r="J978" s="1" t="s">
        <v>429</v>
      </c>
      <c r="K978">
        <v>45</v>
      </c>
    </row>
    <row r="979" spans="1:11" ht="100.8" x14ac:dyDescent="0.3">
      <c r="A979">
        <v>533192</v>
      </c>
      <c r="B979" t="s">
        <v>1705</v>
      </c>
      <c r="C979" t="s">
        <v>2282</v>
      </c>
      <c r="D979" t="s">
        <v>1703</v>
      </c>
      <c r="E979" t="s">
        <v>514</v>
      </c>
      <c r="F979">
        <v>100</v>
      </c>
      <c r="G979" t="s">
        <v>774</v>
      </c>
      <c r="H979" t="s">
        <v>524</v>
      </c>
      <c r="I979" t="s">
        <v>2282</v>
      </c>
      <c r="J979" s="1" t="s">
        <v>775</v>
      </c>
      <c r="K979">
        <v>45</v>
      </c>
    </row>
    <row r="980" spans="1:11" ht="144" x14ac:dyDescent="0.3">
      <c r="A980">
        <v>533193</v>
      </c>
      <c r="B980" t="s">
        <v>1705</v>
      </c>
      <c r="C980" t="s">
        <v>2282</v>
      </c>
      <c r="D980" t="s">
        <v>1703</v>
      </c>
      <c r="E980" t="s">
        <v>514</v>
      </c>
      <c r="F980">
        <v>100</v>
      </c>
      <c r="G980" t="s">
        <v>917</v>
      </c>
      <c r="H980" t="s">
        <v>524</v>
      </c>
      <c r="I980" t="s">
        <v>2282</v>
      </c>
      <c r="J980" s="1" t="s">
        <v>918</v>
      </c>
      <c r="K980">
        <v>45</v>
      </c>
    </row>
    <row r="981" spans="1:11" ht="57.6" x14ac:dyDescent="0.3">
      <c r="A981">
        <v>533194</v>
      </c>
      <c r="B981" t="s">
        <v>1705</v>
      </c>
      <c r="C981" t="s">
        <v>2282</v>
      </c>
      <c r="D981" t="s">
        <v>1703</v>
      </c>
      <c r="E981" t="s">
        <v>514</v>
      </c>
      <c r="F981">
        <v>75</v>
      </c>
      <c r="G981" t="s">
        <v>887</v>
      </c>
      <c r="H981" t="s">
        <v>524</v>
      </c>
      <c r="I981" t="s">
        <v>2282</v>
      </c>
      <c r="J981" s="1" t="s">
        <v>888</v>
      </c>
      <c r="K981">
        <v>45</v>
      </c>
    </row>
    <row r="982" spans="1:11" ht="144" x14ac:dyDescent="0.3">
      <c r="A982">
        <v>533195</v>
      </c>
      <c r="B982" t="s">
        <v>1705</v>
      </c>
      <c r="C982" t="s">
        <v>2282</v>
      </c>
      <c r="D982" t="s">
        <v>1703</v>
      </c>
      <c r="E982" t="s">
        <v>514</v>
      </c>
      <c r="F982">
        <v>100</v>
      </c>
      <c r="G982" t="s">
        <v>444</v>
      </c>
      <c r="H982" t="s">
        <v>524</v>
      </c>
      <c r="I982" s="45" t="s">
        <v>2278</v>
      </c>
      <c r="J982" s="1" t="s">
        <v>1028</v>
      </c>
      <c r="K982">
        <v>45</v>
      </c>
    </row>
    <row r="983" spans="1:11" ht="72" x14ac:dyDescent="0.3">
      <c r="A983">
        <v>533196</v>
      </c>
      <c r="B983" t="s">
        <v>1705</v>
      </c>
      <c r="C983" t="s">
        <v>2282</v>
      </c>
      <c r="D983" t="s">
        <v>1703</v>
      </c>
      <c r="E983" t="s">
        <v>514</v>
      </c>
      <c r="F983">
        <v>100</v>
      </c>
      <c r="G983" t="s">
        <v>867</v>
      </c>
      <c r="H983" t="s">
        <v>524</v>
      </c>
      <c r="I983" t="s">
        <v>2282</v>
      </c>
      <c r="J983" s="1" t="s">
        <v>868</v>
      </c>
      <c r="K983">
        <v>45</v>
      </c>
    </row>
    <row r="984" spans="1:11" ht="43.2" x14ac:dyDescent="0.3">
      <c r="A984">
        <v>533197</v>
      </c>
      <c r="B984" t="s">
        <v>1705</v>
      </c>
      <c r="C984" t="s">
        <v>2282</v>
      </c>
      <c r="D984" t="s">
        <v>1703</v>
      </c>
      <c r="E984" t="s">
        <v>514</v>
      </c>
      <c r="F984">
        <v>100</v>
      </c>
      <c r="G984" t="s">
        <v>1108</v>
      </c>
      <c r="H984" t="s">
        <v>524</v>
      </c>
      <c r="I984" t="s">
        <v>2282</v>
      </c>
      <c r="J984" s="1" t="s">
        <v>437</v>
      </c>
      <c r="K984">
        <v>45</v>
      </c>
    </row>
    <row r="985" spans="1:11" ht="57.6" x14ac:dyDescent="0.3">
      <c r="A985">
        <v>533198</v>
      </c>
      <c r="B985" t="s">
        <v>1705</v>
      </c>
      <c r="C985" t="s">
        <v>2282</v>
      </c>
      <c r="D985" t="s">
        <v>1703</v>
      </c>
      <c r="E985" t="s">
        <v>514</v>
      </c>
      <c r="F985">
        <v>100</v>
      </c>
      <c r="G985" t="s">
        <v>1047</v>
      </c>
      <c r="H985" t="s">
        <v>524</v>
      </c>
      <c r="I985" t="s">
        <v>2282</v>
      </c>
      <c r="J985" s="1" t="s">
        <v>1048</v>
      </c>
      <c r="K985">
        <v>45</v>
      </c>
    </row>
    <row r="986" spans="1:11" ht="57.6" x14ac:dyDescent="0.3">
      <c r="A986">
        <v>533199</v>
      </c>
      <c r="B986" t="s">
        <v>1705</v>
      </c>
      <c r="C986" t="s">
        <v>2282</v>
      </c>
      <c r="D986" t="s">
        <v>1703</v>
      </c>
      <c r="E986" t="s">
        <v>514</v>
      </c>
      <c r="F986">
        <v>100</v>
      </c>
      <c r="G986" t="s">
        <v>1024</v>
      </c>
      <c r="H986" t="s">
        <v>524</v>
      </c>
      <c r="I986" t="s">
        <v>2282</v>
      </c>
      <c r="J986" s="1" t="s">
        <v>1025</v>
      </c>
      <c r="K986">
        <v>45</v>
      </c>
    </row>
    <row r="987" spans="1:11" ht="100.8" x14ac:dyDescent="0.3">
      <c r="A987">
        <v>533200</v>
      </c>
      <c r="B987" t="s">
        <v>1705</v>
      </c>
      <c r="C987" t="s">
        <v>2282</v>
      </c>
      <c r="D987" t="s">
        <v>1703</v>
      </c>
      <c r="E987" t="s">
        <v>514</v>
      </c>
      <c r="F987">
        <v>100</v>
      </c>
      <c r="G987" t="s">
        <v>1226</v>
      </c>
      <c r="H987" t="s">
        <v>524</v>
      </c>
      <c r="I987" t="s">
        <v>2282</v>
      </c>
      <c r="J987" s="1" t="s">
        <v>1227</v>
      </c>
      <c r="K987">
        <v>45</v>
      </c>
    </row>
    <row r="988" spans="1:11" ht="43.2" x14ac:dyDescent="0.3">
      <c r="A988">
        <v>533201</v>
      </c>
      <c r="B988" t="s">
        <v>1705</v>
      </c>
      <c r="C988" t="s">
        <v>2282</v>
      </c>
      <c r="D988" t="s">
        <v>1703</v>
      </c>
      <c r="E988" t="s">
        <v>514</v>
      </c>
      <c r="F988">
        <v>100</v>
      </c>
      <c r="G988" t="s">
        <v>1026</v>
      </c>
      <c r="H988" t="s">
        <v>524</v>
      </c>
      <c r="I988" t="s">
        <v>2282</v>
      </c>
      <c r="J988" s="1" t="s">
        <v>445</v>
      </c>
      <c r="K988">
        <v>45</v>
      </c>
    </row>
    <row r="989" spans="1:11" ht="72" x14ac:dyDescent="0.3">
      <c r="A989">
        <v>533202</v>
      </c>
      <c r="B989" t="s">
        <v>1705</v>
      </c>
      <c r="C989" t="s">
        <v>2282</v>
      </c>
      <c r="D989" t="s">
        <v>1703</v>
      </c>
      <c r="E989" t="s">
        <v>514</v>
      </c>
      <c r="F989">
        <v>100</v>
      </c>
      <c r="G989" t="s">
        <v>1234</v>
      </c>
      <c r="H989" t="s">
        <v>524</v>
      </c>
      <c r="I989" t="s">
        <v>2282</v>
      </c>
      <c r="J989" s="1" t="s">
        <v>1235</v>
      </c>
      <c r="K989">
        <v>45</v>
      </c>
    </row>
    <row r="990" spans="1:11" ht="100.8" x14ac:dyDescent="0.3">
      <c r="A990">
        <v>533203</v>
      </c>
      <c r="B990" t="s">
        <v>1705</v>
      </c>
      <c r="C990" t="s">
        <v>2282</v>
      </c>
      <c r="D990" t="s">
        <v>1703</v>
      </c>
      <c r="E990" t="s">
        <v>514</v>
      </c>
      <c r="F990">
        <v>100</v>
      </c>
      <c r="G990" t="s">
        <v>713</v>
      </c>
      <c r="H990" t="s">
        <v>524</v>
      </c>
      <c r="I990" t="s">
        <v>2282</v>
      </c>
      <c r="J990" s="1" t="s">
        <v>714</v>
      </c>
      <c r="K990">
        <v>45</v>
      </c>
    </row>
    <row r="991" spans="1:11" ht="129.6" x14ac:dyDescent="0.3">
      <c r="A991">
        <v>533204</v>
      </c>
      <c r="B991" t="s">
        <v>1705</v>
      </c>
      <c r="C991" t="s">
        <v>2282</v>
      </c>
      <c r="D991" t="s">
        <v>1703</v>
      </c>
      <c r="E991" t="s">
        <v>514</v>
      </c>
      <c r="F991">
        <v>100</v>
      </c>
      <c r="G991" t="s">
        <v>791</v>
      </c>
      <c r="H991" t="s">
        <v>524</v>
      </c>
      <c r="I991" t="s">
        <v>2282</v>
      </c>
      <c r="J991" s="1" t="s">
        <v>792</v>
      </c>
      <c r="K991">
        <v>45</v>
      </c>
    </row>
    <row r="992" spans="1:11" ht="129.6" x14ac:dyDescent="0.3">
      <c r="A992">
        <v>533205</v>
      </c>
      <c r="B992" t="s">
        <v>1705</v>
      </c>
      <c r="C992" t="s">
        <v>2282</v>
      </c>
      <c r="D992" t="s">
        <v>1703</v>
      </c>
      <c r="E992" t="s">
        <v>514</v>
      </c>
      <c r="F992">
        <v>100</v>
      </c>
      <c r="G992" t="s">
        <v>1598</v>
      </c>
      <c r="H992" t="s">
        <v>524</v>
      </c>
      <c r="I992" t="s">
        <v>2282</v>
      </c>
      <c r="J992" s="1" t="s">
        <v>1599</v>
      </c>
      <c r="K992">
        <v>45</v>
      </c>
    </row>
    <row r="993" spans="1:11" ht="86.4" x14ac:dyDescent="0.3">
      <c r="A993">
        <v>533206</v>
      </c>
      <c r="B993" t="s">
        <v>1705</v>
      </c>
      <c r="C993" t="s">
        <v>2282</v>
      </c>
      <c r="D993" t="s">
        <v>1703</v>
      </c>
      <c r="E993" t="s">
        <v>514</v>
      </c>
      <c r="F993">
        <v>100</v>
      </c>
      <c r="G993" t="s">
        <v>453</v>
      </c>
      <c r="H993" t="s">
        <v>524</v>
      </c>
      <c r="I993" t="s">
        <v>2282</v>
      </c>
      <c r="J993" s="1" t="s">
        <v>2138</v>
      </c>
      <c r="K993">
        <v>45</v>
      </c>
    </row>
    <row r="994" spans="1:11" ht="100.8" x14ac:dyDescent="0.3">
      <c r="A994">
        <v>533207</v>
      </c>
      <c r="B994" t="s">
        <v>1705</v>
      </c>
      <c r="C994" t="s">
        <v>2282</v>
      </c>
      <c r="D994" t="s">
        <v>1703</v>
      </c>
      <c r="E994" t="s">
        <v>514</v>
      </c>
      <c r="F994">
        <v>100</v>
      </c>
      <c r="G994" t="s">
        <v>761</v>
      </c>
      <c r="H994" t="s">
        <v>524</v>
      </c>
      <c r="I994" t="s">
        <v>2282</v>
      </c>
      <c r="J994" s="1" t="s">
        <v>762</v>
      </c>
      <c r="K994">
        <v>45</v>
      </c>
    </row>
    <row r="995" spans="1:11" ht="115.2" x14ac:dyDescent="0.3">
      <c r="A995">
        <v>533209</v>
      </c>
      <c r="B995" t="s">
        <v>1705</v>
      </c>
      <c r="C995" t="s">
        <v>2282</v>
      </c>
      <c r="D995" t="s">
        <v>1703</v>
      </c>
      <c r="E995" t="s">
        <v>514</v>
      </c>
      <c r="F995">
        <v>100</v>
      </c>
      <c r="G995" t="s">
        <v>451</v>
      </c>
      <c r="H995" t="s">
        <v>524</v>
      </c>
      <c r="I995" t="s">
        <v>2282</v>
      </c>
      <c r="J995" s="1" t="s">
        <v>2139</v>
      </c>
      <c r="K995">
        <v>45</v>
      </c>
    </row>
    <row r="996" spans="1:11" ht="115.2" x14ac:dyDescent="0.3">
      <c r="A996">
        <v>533210</v>
      </c>
      <c r="B996" t="s">
        <v>1705</v>
      </c>
      <c r="C996" t="s">
        <v>2282</v>
      </c>
      <c r="D996" t="s">
        <v>1703</v>
      </c>
      <c r="E996" t="s">
        <v>514</v>
      </c>
      <c r="F996">
        <v>100</v>
      </c>
      <c r="G996" t="s">
        <v>1255</v>
      </c>
      <c r="H996" t="s">
        <v>524</v>
      </c>
      <c r="I996" t="s">
        <v>2282</v>
      </c>
      <c r="J996" s="1" t="s">
        <v>2140</v>
      </c>
      <c r="K996">
        <v>45</v>
      </c>
    </row>
    <row r="997" spans="1:11" ht="129.6" x14ac:dyDescent="0.3">
      <c r="A997">
        <v>533211</v>
      </c>
      <c r="B997" t="s">
        <v>1705</v>
      </c>
      <c r="C997" t="s">
        <v>2282</v>
      </c>
      <c r="D997" t="s">
        <v>1703</v>
      </c>
      <c r="E997" t="s">
        <v>514</v>
      </c>
      <c r="F997">
        <v>100</v>
      </c>
      <c r="G997" t="s">
        <v>1603</v>
      </c>
      <c r="H997" t="s">
        <v>524</v>
      </c>
      <c r="I997" t="s">
        <v>2282</v>
      </c>
      <c r="J997" s="1" t="s">
        <v>1604</v>
      </c>
      <c r="K997">
        <v>45</v>
      </c>
    </row>
    <row r="998" spans="1:11" ht="100.8" x14ac:dyDescent="0.3">
      <c r="A998">
        <v>533212</v>
      </c>
      <c r="B998" t="s">
        <v>1705</v>
      </c>
      <c r="C998" t="s">
        <v>2282</v>
      </c>
      <c r="D998" t="s">
        <v>1703</v>
      </c>
      <c r="E998" t="s">
        <v>514</v>
      </c>
      <c r="F998">
        <v>100</v>
      </c>
      <c r="G998" t="s">
        <v>768</v>
      </c>
      <c r="H998" t="s">
        <v>524</v>
      </c>
      <c r="I998" t="s">
        <v>2282</v>
      </c>
      <c r="J998" s="1" t="s">
        <v>769</v>
      </c>
      <c r="K998">
        <v>45</v>
      </c>
    </row>
    <row r="999" spans="1:11" ht="43.2" x14ac:dyDescent="0.3">
      <c r="A999">
        <v>533213</v>
      </c>
      <c r="B999" t="s">
        <v>1705</v>
      </c>
      <c r="C999" t="s">
        <v>2282</v>
      </c>
      <c r="D999" t="s">
        <v>1703</v>
      </c>
      <c r="E999" t="s">
        <v>514</v>
      </c>
      <c r="F999">
        <v>100</v>
      </c>
      <c r="G999" t="s">
        <v>923</v>
      </c>
      <c r="H999" t="s">
        <v>524</v>
      </c>
      <c r="I999" t="s">
        <v>2282</v>
      </c>
      <c r="J999" s="1" t="s">
        <v>2141</v>
      </c>
      <c r="K999">
        <v>45</v>
      </c>
    </row>
    <row r="1000" spans="1:11" ht="144" x14ac:dyDescent="0.3">
      <c r="A1000">
        <v>533214</v>
      </c>
      <c r="B1000" t="s">
        <v>1705</v>
      </c>
      <c r="C1000" t="s">
        <v>2282</v>
      </c>
      <c r="D1000" t="s">
        <v>1703</v>
      </c>
      <c r="E1000" t="s">
        <v>514</v>
      </c>
      <c r="F1000">
        <v>100</v>
      </c>
      <c r="G1000" t="s">
        <v>1238</v>
      </c>
      <c r="H1000" t="s">
        <v>524</v>
      </c>
      <c r="I1000" t="s">
        <v>2282</v>
      </c>
      <c r="J1000" s="1" t="s">
        <v>1239</v>
      </c>
      <c r="K1000">
        <v>45</v>
      </c>
    </row>
    <row r="1001" spans="1:11" ht="115.2" x14ac:dyDescent="0.3">
      <c r="A1001">
        <v>533217</v>
      </c>
      <c r="B1001" t="s">
        <v>1705</v>
      </c>
      <c r="C1001" t="s">
        <v>2282</v>
      </c>
      <c r="D1001" t="s">
        <v>1703</v>
      </c>
      <c r="E1001" t="s">
        <v>514</v>
      </c>
      <c r="F1001">
        <v>100</v>
      </c>
      <c r="G1001" t="s">
        <v>919</v>
      </c>
      <c r="H1001" t="s">
        <v>524</v>
      </c>
      <c r="I1001" t="s">
        <v>2282</v>
      </c>
      <c r="J1001" s="1" t="s">
        <v>920</v>
      </c>
      <c r="K1001">
        <v>45</v>
      </c>
    </row>
    <row r="1002" spans="1:11" ht="72" x14ac:dyDescent="0.3">
      <c r="A1002">
        <v>533218</v>
      </c>
      <c r="B1002" t="s">
        <v>1705</v>
      </c>
      <c r="C1002" t="s">
        <v>2282</v>
      </c>
      <c r="D1002" t="s">
        <v>1703</v>
      </c>
      <c r="E1002" t="s">
        <v>514</v>
      </c>
      <c r="F1002">
        <v>100</v>
      </c>
      <c r="G1002" t="s">
        <v>839</v>
      </c>
      <c r="H1002" t="s">
        <v>524</v>
      </c>
      <c r="I1002" t="s">
        <v>2282</v>
      </c>
      <c r="J1002" s="1" t="s">
        <v>840</v>
      </c>
      <c r="K1002">
        <v>45</v>
      </c>
    </row>
    <row r="1003" spans="1:11" ht="28.8" x14ac:dyDescent="0.3">
      <c r="A1003">
        <v>533220</v>
      </c>
      <c r="B1003" t="s">
        <v>1701</v>
      </c>
      <c r="C1003" t="s">
        <v>2282</v>
      </c>
      <c r="D1003" t="s">
        <v>1703</v>
      </c>
      <c r="E1003" t="s">
        <v>514</v>
      </c>
      <c r="F1003">
        <v>100</v>
      </c>
      <c r="G1003" t="s">
        <v>2142</v>
      </c>
      <c r="H1003" t="s">
        <v>524</v>
      </c>
      <c r="I1003" t="s">
        <v>2282</v>
      </c>
      <c r="J1003" s="1" t="s">
        <v>2143</v>
      </c>
      <c r="K1003">
        <v>45</v>
      </c>
    </row>
    <row r="1004" spans="1:11" ht="57.6" x14ac:dyDescent="0.3">
      <c r="A1004">
        <v>533221</v>
      </c>
      <c r="B1004" t="s">
        <v>1705</v>
      </c>
      <c r="C1004" t="s">
        <v>2282</v>
      </c>
      <c r="D1004" t="s">
        <v>1703</v>
      </c>
      <c r="E1004" t="s">
        <v>514</v>
      </c>
      <c r="F1004">
        <v>100</v>
      </c>
      <c r="G1004" t="s">
        <v>1228</v>
      </c>
      <c r="H1004" t="s">
        <v>524</v>
      </c>
      <c r="I1004" t="s">
        <v>2282</v>
      </c>
      <c r="J1004" s="1" t="s">
        <v>1229</v>
      </c>
      <c r="K1004">
        <v>45</v>
      </c>
    </row>
    <row r="1005" spans="1:11" ht="86.4" x14ac:dyDescent="0.3">
      <c r="A1005">
        <v>533222</v>
      </c>
      <c r="B1005" t="s">
        <v>1705</v>
      </c>
      <c r="C1005" t="s">
        <v>2282</v>
      </c>
      <c r="D1005" t="s">
        <v>1703</v>
      </c>
      <c r="E1005" t="s">
        <v>514</v>
      </c>
      <c r="F1005">
        <v>100</v>
      </c>
      <c r="G1005" t="s">
        <v>715</v>
      </c>
      <c r="H1005" t="s">
        <v>524</v>
      </c>
      <c r="I1005" t="s">
        <v>2282</v>
      </c>
      <c r="J1005" s="1" t="s">
        <v>716</v>
      </c>
      <c r="K1005">
        <v>45</v>
      </c>
    </row>
    <row r="1006" spans="1:11" ht="144" x14ac:dyDescent="0.3">
      <c r="A1006">
        <v>533224</v>
      </c>
      <c r="B1006" t="s">
        <v>1705</v>
      </c>
      <c r="C1006" t="s">
        <v>2282</v>
      </c>
      <c r="D1006" t="s">
        <v>1703</v>
      </c>
      <c r="E1006" t="s">
        <v>514</v>
      </c>
      <c r="F1006">
        <v>100</v>
      </c>
      <c r="G1006" t="s">
        <v>1358</v>
      </c>
      <c r="H1006" t="s">
        <v>524</v>
      </c>
      <c r="I1006" t="s">
        <v>2282</v>
      </c>
      <c r="J1006" s="1" t="s">
        <v>1359</v>
      </c>
      <c r="K1006">
        <v>45</v>
      </c>
    </row>
    <row r="1007" spans="1:11" ht="86.4" x14ac:dyDescent="0.3">
      <c r="A1007">
        <v>533225</v>
      </c>
      <c r="B1007" t="s">
        <v>1705</v>
      </c>
      <c r="C1007" t="s">
        <v>2282</v>
      </c>
      <c r="D1007" t="s">
        <v>1703</v>
      </c>
      <c r="E1007" t="s">
        <v>514</v>
      </c>
      <c r="F1007">
        <v>100</v>
      </c>
      <c r="G1007" t="s">
        <v>776</v>
      </c>
      <c r="H1007" t="s">
        <v>524</v>
      </c>
      <c r="I1007" t="s">
        <v>2282</v>
      </c>
      <c r="J1007" s="1" t="s">
        <v>777</v>
      </c>
      <c r="K1007">
        <v>45</v>
      </c>
    </row>
    <row r="1008" spans="1:11" ht="100.8" x14ac:dyDescent="0.3">
      <c r="A1008">
        <v>533226</v>
      </c>
      <c r="B1008" t="s">
        <v>1705</v>
      </c>
      <c r="C1008" t="s">
        <v>2282</v>
      </c>
      <c r="D1008" t="s">
        <v>1703</v>
      </c>
      <c r="E1008" t="s">
        <v>514</v>
      </c>
      <c r="F1008">
        <v>100</v>
      </c>
      <c r="G1008" t="s">
        <v>1230</v>
      </c>
      <c r="H1008" t="s">
        <v>524</v>
      </c>
      <c r="I1008" t="s">
        <v>2282</v>
      </c>
      <c r="J1008" s="1" t="s">
        <v>2144</v>
      </c>
      <c r="K1008">
        <v>45</v>
      </c>
    </row>
    <row r="1009" spans="1:11" ht="72" x14ac:dyDescent="0.3">
      <c r="A1009">
        <v>533227</v>
      </c>
      <c r="B1009" t="s">
        <v>1705</v>
      </c>
      <c r="C1009" t="s">
        <v>2282</v>
      </c>
      <c r="D1009" t="s">
        <v>1703</v>
      </c>
      <c r="E1009" t="s">
        <v>514</v>
      </c>
      <c r="F1009">
        <v>100</v>
      </c>
      <c r="G1009" t="s">
        <v>1212</v>
      </c>
      <c r="H1009" t="s">
        <v>524</v>
      </c>
      <c r="I1009" t="s">
        <v>2282</v>
      </c>
      <c r="J1009" s="1" t="s">
        <v>487</v>
      </c>
      <c r="K1009">
        <v>45</v>
      </c>
    </row>
    <row r="1010" spans="1:11" ht="144" x14ac:dyDescent="0.3">
      <c r="A1010">
        <v>533228</v>
      </c>
      <c r="B1010" t="s">
        <v>1705</v>
      </c>
      <c r="C1010" t="s">
        <v>2282</v>
      </c>
      <c r="D1010" t="s">
        <v>1703</v>
      </c>
      <c r="E1010" t="s">
        <v>514</v>
      </c>
      <c r="F1010">
        <v>100</v>
      </c>
      <c r="G1010" t="s">
        <v>778</v>
      </c>
      <c r="H1010" t="s">
        <v>524</v>
      </c>
      <c r="I1010" t="s">
        <v>2282</v>
      </c>
      <c r="J1010" s="1" t="s">
        <v>779</v>
      </c>
      <c r="K1010">
        <v>45</v>
      </c>
    </row>
    <row r="1011" spans="1:11" ht="86.4" x14ac:dyDescent="0.3">
      <c r="A1011">
        <v>533229</v>
      </c>
      <c r="B1011" t="s">
        <v>1705</v>
      </c>
      <c r="C1011" t="s">
        <v>2282</v>
      </c>
      <c r="D1011" t="s">
        <v>1703</v>
      </c>
      <c r="E1011" t="s">
        <v>514</v>
      </c>
      <c r="F1011">
        <v>100</v>
      </c>
      <c r="G1011" t="s">
        <v>1237</v>
      </c>
      <c r="H1011" t="s">
        <v>524</v>
      </c>
      <c r="I1011" t="s">
        <v>2282</v>
      </c>
      <c r="J1011" s="1" t="s">
        <v>2145</v>
      </c>
      <c r="K1011">
        <v>45</v>
      </c>
    </row>
    <row r="1012" spans="1:11" ht="144" x14ac:dyDescent="0.3">
      <c r="A1012">
        <v>533230</v>
      </c>
      <c r="B1012" t="s">
        <v>1705</v>
      </c>
      <c r="C1012" t="s">
        <v>2282</v>
      </c>
      <c r="D1012" t="s">
        <v>1703</v>
      </c>
      <c r="E1012" t="s">
        <v>514</v>
      </c>
      <c r="F1012">
        <v>100</v>
      </c>
      <c r="G1012" t="s">
        <v>1016</v>
      </c>
      <c r="H1012" t="s">
        <v>524</v>
      </c>
      <c r="I1012" t="s">
        <v>2282</v>
      </c>
      <c r="J1012" s="1" t="s">
        <v>1017</v>
      </c>
      <c r="K1012">
        <v>45</v>
      </c>
    </row>
    <row r="1013" spans="1:11" ht="43.2" x14ac:dyDescent="0.3">
      <c r="A1013">
        <v>533231</v>
      </c>
      <c r="B1013" t="s">
        <v>1705</v>
      </c>
      <c r="C1013" t="s">
        <v>2282</v>
      </c>
      <c r="D1013" t="s">
        <v>1703</v>
      </c>
      <c r="E1013" t="s">
        <v>514</v>
      </c>
      <c r="F1013">
        <v>100</v>
      </c>
      <c r="G1013" t="s">
        <v>1236</v>
      </c>
      <c r="H1013" t="s">
        <v>524</v>
      </c>
      <c r="I1013" t="s">
        <v>2282</v>
      </c>
      <c r="J1013" s="1" t="s">
        <v>475</v>
      </c>
      <c r="K1013">
        <v>45</v>
      </c>
    </row>
    <row r="1014" spans="1:11" ht="28.8" x14ac:dyDescent="0.3">
      <c r="A1014">
        <v>533232</v>
      </c>
      <c r="B1014" t="s">
        <v>1705</v>
      </c>
      <c r="C1014" t="s">
        <v>2282</v>
      </c>
      <c r="D1014" t="s">
        <v>1703</v>
      </c>
      <c r="E1014" t="s">
        <v>514</v>
      </c>
      <c r="F1014">
        <v>100</v>
      </c>
      <c r="G1014" t="s">
        <v>1584</v>
      </c>
      <c r="H1014" t="s">
        <v>524</v>
      </c>
      <c r="I1014" t="s">
        <v>2282</v>
      </c>
      <c r="J1014" s="1" t="s">
        <v>474</v>
      </c>
      <c r="K1014">
        <v>45</v>
      </c>
    </row>
    <row r="1015" spans="1:11" ht="100.8" x14ac:dyDescent="0.3">
      <c r="A1015">
        <v>533233</v>
      </c>
      <c r="B1015" t="s">
        <v>1705</v>
      </c>
      <c r="C1015" t="s">
        <v>2282</v>
      </c>
      <c r="D1015" t="s">
        <v>1703</v>
      </c>
      <c r="E1015" t="s">
        <v>514</v>
      </c>
      <c r="F1015">
        <v>100</v>
      </c>
      <c r="G1015" t="s">
        <v>772</v>
      </c>
      <c r="H1015" t="s">
        <v>524</v>
      </c>
      <c r="I1015" t="s">
        <v>2282</v>
      </c>
      <c r="J1015" s="1" t="s">
        <v>773</v>
      </c>
      <c r="K1015">
        <v>45</v>
      </c>
    </row>
    <row r="1016" spans="1:11" ht="72" x14ac:dyDescent="0.3">
      <c r="A1016">
        <v>533234</v>
      </c>
      <c r="B1016" t="s">
        <v>1705</v>
      </c>
      <c r="C1016" t="s">
        <v>2282</v>
      </c>
      <c r="D1016" t="s">
        <v>1703</v>
      </c>
      <c r="E1016" t="s">
        <v>514</v>
      </c>
      <c r="F1016">
        <v>100</v>
      </c>
      <c r="G1016" t="s">
        <v>1202</v>
      </c>
      <c r="H1016" t="s">
        <v>524</v>
      </c>
      <c r="I1016" t="s">
        <v>2282</v>
      </c>
      <c r="J1016" s="1" t="s">
        <v>478</v>
      </c>
      <c r="K1016">
        <v>45</v>
      </c>
    </row>
    <row r="1017" spans="1:11" ht="144" x14ac:dyDescent="0.3">
      <c r="A1017">
        <v>533235</v>
      </c>
      <c r="B1017" t="s">
        <v>1705</v>
      </c>
      <c r="C1017" t="s">
        <v>2282</v>
      </c>
      <c r="D1017" t="s">
        <v>1703</v>
      </c>
      <c r="E1017" t="s">
        <v>514</v>
      </c>
      <c r="F1017">
        <v>100</v>
      </c>
      <c r="G1017" t="s">
        <v>1206</v>
      </c>
      <c r="H1017" t="s">
        <v>524</v>
      </c>
      <c r="I1017" t="s">
        <v>2282</v>
      </c>
      <c r="J1017" s="1" t="s">
        <v>1207</v>
      </c>
      <c r="K1017">
        <v>45</v>
      </c>
    </row>
    <row r="1018" spans="1:11" ht="144" x14ac:dyDescent="0.3">
      <c r="A1018">
        <v>533236</v>
      </c>
      <c r="B1018" t="s">
        <v>1705</v>
      </c>
      <c r="C1018" t="s">
        <v>2282</v>
      </c>
      <c r="D1018" t="s">
        <v>1703</v>
      </c>
      <c r="E1018" t="s">
        <v>514</v>
      </c>
      <c r="F1018">
        <v>100</v>
      </c>
      <c r="G1018" t="s">
        <v>1204</v>
      </c>
      <c r="H1018" t="s">
        <v>524</v>
      </c>
      <c r="I1018" t="s">
        <v>2282</v>
      </c>
      <c r="J1018" s="1" t="s">
        <v>1205</v>
      </c>
      <c r="K1018">
        <v>45</v>
      </c>
    </row>
    <row r="1019" spans="1:11" ht="115.2" x14ac:dyDescent="0.3">
      <c r="A1019">
        <v>533237</v>
      </c>
      <c r="B1019" t="s">
        <v>1705</v>
      </c>
      <c r="C1019" t="s">
        <v>2282</v>
      </c>
      <c r="D1019" t="s">
        <v>1703</v>
      </c>
      <c r="E1019" t="s">
        <v>514</v>
      </c>
      <c r="F1019">
        <v>100</v>
      </c>
      <c r="G1019" t="s">
        <v>1231</v>
      </c>
      <c r="H1019" t="s">
        <v>524</v>
      </c>
      <c r="I1019" t="s">
        <v>2282</v>
      </c>
      <c r="J1019" s="1" t="s">
        <v>1232</v>
      </c>
      <c r="K1019">
        <v>45</v>
      </c>
    </row>
    <row r="1020" spans="1:11" ht="57.6" x14ac:dyDescent="0.3">
      <c r="A1020">
        <v>533240</v>
      </c>
      <c r="B1020" t="s">
        <v>1701</v>
      </c>
      <c r="C1020" t="s">
        <v>2282</v>
      </c>
      <c r="D1020" t="s">
        <v>1703</v>
      </c>
      <c r="E1020" t="s">
        <v>514</v>
      </c>
      <c r="F1020">
        <v>100</v>
      </c>
      <c r="G1020" t="s">
        <v>30</v>
      </c>
      <c r="H1020" t="s">
        <v>524</v>
      </c>
      <c r="I1020" s="45" t="s">
        <v>2275</v>
      </c>
      <c r="J1020" s="1" t="s">
        <v>1832</v>
      </c>
      <c r="K1020">
        <v>45</v>
      </c>
    </row>
    <row r="1021" spans="1:11" ht="129.6" x14ac:dyDescent="0.3">
      <c r="A1021">
        <v>533244</v>
      </c>
      <c r="B1021" t="s">
        <v>1705</v>
      </c>
      <c r="C1021" t="s">
        <v>2282</v>
      </c>
      <c r="D1021" t="s">
        <v>1703</v>
      </c>
      <c r="E1021" t="s">
        <v>514</v>
      </c>
      <c r="F1021">
        <v>100</v>
      </c>
      <c r="G1021" t="s">
        <v>924</v>
      </c>
      <c r="H1021" t="s">
        <v>524</v>
      </c>
      <c r="I1021" t="s">
        <v>2282</v>
      </c>
      <c r="J1021" s="1" t="s">
        <v>925</v>
      </c>
      <c r="K1021">
        <v>45</v>
      </c>
    </row>
    <row r="1022" spans="1:11" ht="28.8" x14ac:dyDescent="0.3">
      <c r="A1022">
        <v>533245</v>
      </c>
      <c r="B1022" t="s">
        <v>1701</v>
      </c>
      <c r="C1022" t="s">
        <v>2282</v>
      </c>
      <c r="D1022" t="s">
        <v>1703</v>
      </c>
      <c r="E1022" t="s">
        <v>514</v>
      </c>
      <c r="F1022">
        <v>100</v>
      </c>
      <c r="G1022" t="s">
        <v>2146</v>
      </c>
      <c r="H1022" t="s">
        <v>524</v>
      </c>
      <c r="I1022" s="45" t="s">
        <v>1835</v>
      </c>
      <c r="J1022" s="1" t="s">
        <v>2147</v>
      </c>
      <c r="K1022">
        <v>45</v>
      </c>
    </row>
    <row r="1023" spans="1:11" ht="43.2" x14ac:dyDescent="0.3">
      <c r="A1023">
        <v>533246</v>
      </c>
      <c r="B1023" t="s">
        <v>1701</v>
      </c>
      <c r="C1023" t="s">
        <v>2282</v>
      </c>
      <c r="D1023" t="s">
        <v>1703</v>
      </c>
      <c r="E1023" t="s">
        <v>514</v>
      </c>
      <c r="F1023">
        <v>100</v>
      </c>
      <c r="G1023" t="s">
        <v>904</v>
      </c>
      <c r="H1023" t="s">
        <v>524</v>
      </c>
      <c r="I1023" t="s">
        <v>2282</v>
      </c>
      <c r="J1023" s="1" t="s">
        <v>1831</v>
      </c>
      <c r="K1023">
        <v>45</v>
      </c>
    </row>
    <row r="1024" spans="1:11" ht="129.6" x14ac:dyDescent="0.3">
      <c r="A1024">
        <v>533249</v>
      </c>
      <c r="B1024" t="s">
        <v>1701</v>
      </c>
      <c r="C1024" t="s">
        <v>2282</v>
      </c>
      <c r="D1024" t="s">
        <v>1703</v>
      </c>
      <c r="E1024" t="s">
        <v>514</v>
      </c>
      <c r="F1024">
        <v>100</v>
      </c>
      <c r="G1024" t="s">
        <v>1668</v>
      </c>
      <c r="H1024" t="s">
        <v>524</v>
      </c>
      <c r="I1024" t="s">
        <v>2282</v>
      </c>
      <c r="J1024" s="1" t="s">
        <v>1830</v>
      </c>
      <c r="K1024">
        <v>45</v>
      </c>
    </row>
    <row r="1025" spans="1:11" ht="43.2" x14ac:dyDescent="0.3">
      <c r="A1025">
        <v>533250</v>
      </c>
      <c r="B1025" t="s">
        <v>1701</v>
      </c>
      <c r="C1025" t="s">
        <v>2282</v>
      </c>
      <c r="D1025" t="s">
        <v>1703</v>
      </c>
      <c r="E1025" t="s">
        <v>514</v>
      </c>
      <c r="F1025">
        <v>100</v>
      </c>
      <c r="G1025" t="s">
        <v>1132</v>
      </c>
      <c r="H1025" t="s">
        <v>524</v>
      </c>
      <c r="I1025" t="s">
        <v>2282</v>
      </c>
      <c r="J1025" s="1" t="s">
        <v>141</v>
      </c>
      <c r="K1025">
        <v>45</v>
      </c>
    </row>
    <row r="1026" spans="1:11" x14ac:dyDescent="0.3">
      <c r="A1026">
        <v>533251</v>
      </c>
      <c r="B1026" t="s">
        <v>1701</v>
      </c>
      <c r="C1026" t="s">
        <v>2282</v>
      </c>
      <c r="D1026" t="s">
        <v>1703</v>
      </c>
      <c r="E1026" t="s">
        <v>514</v>
      </c>
      <c r="F1026">
        <v>100</v>
      </c>
      <c r="G1026" t="s">
        <v>1252</v>
      </c>
      <c r="H1026" t="s">
        <v>524</v>
      </c>
      <c r="I1026" t="s">
        <v>2282</v>
      </c>
      <c r="J1026" s="1" t="s">
        <v>1829</v>
      </c>
      <c r="K1026">
        <v>45</v>
      </c>
    </row>
    <row r="1027" spans="1:11" x14ac:dyDescent="0.3">
      <c r="A1027">
        <v>533252</v>
      </c>
      <c r="B1027" t="s">
        <v>1701</v>
      </c>
      <c r="C1027" t="s">
        <v>2282</v>
      </c>
      <c r="D1027" t="s">
        <v>1703</v>
      </c>
      <c r="E1027" t="s">
        <v>514</v>
      </c>
      <c r="F1027">
        <v>100</v>
      </c>
      <c r="G1027" t="s">
        <v>1265</v>
      </c>
      <c r="H1027" t="s">
        <v>524</v>
      </c>
      <c r="I1027" t="s">
        <v>2282</v>
      </c>
      <c r="J1027" s="1" t="s">
        <v>1828</v>
      </c>
      <c r="K1027">
        <v>45</v>
      </c>
    </row>
    <row r="1028" spans="1:11" ht="28.8" x14ac:dyDescent="0.3">
      <c r="A1028">
        <v>533253</v>
      </c>
      <c r="B1028" t="s">
        <v>1701</v>
      </c>
      <c r="C1028" t="s">
        <v>2282</v>
      </c>
      <c r="D1028" t="s">
        <v>1703</v>
      </c>
      <c r="E1028" t="s">
        <v>514</v>
      </c>
      <c r="F1028">
        <v>100</v>
      </c>
      <c r="G1028" t="s">
        <v>1260</v>
      </c>
      <c r="H1028" t="s">
        <v>524</v>
      </c>
      <c r="I1028" t="s">
        <v>2282</v>
      </c>
      <c r="J1028" s="1" t="s">
        <v>1827</v>
      </c>
      <c r="K1028">
        <v>45</v>
      </c>
    </row>
    <row r="1029" spans="1:11" ht="28.8" x14ac:dyDescent="0.3">
      <c r="A1029">
        <v>533254</v>
      </c>
      <c r="B1029" t="s">
        <v>1701</v>
      </c>
      <c r="C1029" t="s">
        <v>2282</v>
      </c>
      <c r="D1029" t="s">
        <v>1703</v>
      </c>
      <c r="E1029" t="s">
        <v>514</v>
      </c>
      <c r="F1029">
        <v>100</v>
      </c>
      <c r="G1029" t="s">
        <v>2148</v>
      </c>
      <c r="H1029" t="s">
        <v>524</v>
      </c>
      <c r="I1029" t="s">
        <v>2282</v>
      </c>
      <c r="J1029" s="1" t="s">
        <v>2149</v>
      </c>
      <c r="K1029">
        <v>45</v>
      </c>
    </row>
    <row r="1030" spans="1:11" ht="28.8" x14ac:dyDescent="0.3">
      <c r="A1030">
        <v>533255</v>
      </c>
      <c r="B1030" t="s">
        <v>1701</v>
      </c>
      <c r="C1030" t="s">
        <v>2282</v>
      </c>
      <c r="D1030" t="s">
        <v>1703</v>
      </c>
      <c r="E1030" t="s">
        <v>514</v>
      </c>
      <c r="F1030">
        <v>100</v>
      </c>
      <c r="G1030" t="s">
        <v>1100</v>
      </c>
      <c r="H1030" t="s">
        <v>524</v>
      </c>
      <c r="I1030" t="s">
        <v>2282</v>
      </c>
      <c r="J1030" s="1" t="s">
        <v>1826</v>
      </c>
      <c r="K1030">
        <v>45</v>
      </c>
    </row>
    <row r="1031" spans="1:11" ht="28.8" x14ac:dyDescent="0.3">
      <c r="A1031">
        <v>533256</v>
      </c>
      <c r="B1031" t="s">
        <v>1701</v>
      </c>
      <c r="C1031" t="s">
        <v>2282</v>
      </c>
      <c r="D1031" t="s">
        <v>1703</v>
      </c>
      <c r="E1031" t="s">
        <v>514</v>
      </c>
      <c r="F1031">
        <v>100</v>
      </c>
      <c r="G1031" t="s">
        <v>763</v>
      </c>
      <c r="H1031" t="s">
        <v>524</v>
      </c>
      <c r="I1031" t="s">
        <v>2282</v>
      </c>
      <c r="J1031" s="1" t="s">
        <v>1825</v>
      </c>
      <c r="K1031">
        <v>45</v>
      </c>
    </row>
    <row r="1032" spans="1:11" x14ac:dyDescent="0.3">
      <c r="A1032">
        <v>533257</v>
      </c>
      <c r="B1032" t="s">
        <v>1701</v>
      </c>
      <c r="C1032" t="s">
        <v>2282</v>
      </c>
      <c r="D1032" t="s">
        <v>1703</v>
      </c>
      <c r="E1032" t="s">
        <v>514</v>
      </c>
      <c r="F1032">
        <v>100</v>
      </c>
      <c r="G1032" t="s">
        <v>1566</v>
      </c>
      <c r="H1032" t="s">
        <v>524</v>
      </c>
      <c r="I1032" t="s">
        <v>2282</v>
      </c>
      <c r="J1032" s="1" t="s">
        <v>1824</v>
      </c>
      <c r="K1032">
        <v>45</v>
      </c>
    </row>
    <row r="1033" spans="1:11" x14ac:dyDescent="0.3">
      <c r="A1033">
        <v>533258</v>
      </c>
      <c r="B1033" t="s">
        <v>1701</v>
      </c>
      <c r="C1033" t="s">
        <v>2282</v>
      </c>
      <c r="D1033" t="s">
        <v>1703</v>
      </c>
      <c r="E1033" t="s">
        <v>514</v>
      </c>
      <c r="F1033">
        <v>100</v>
      </c>
      <c r="G1033" t="s">
        <v>854</v>
      </c>
      <c r="H1033" t="s">
        <v>524</v>
      </c>
      <c r="I1033" t="s">
        <v>2282</v>
      </c>
      <c r="J1033" s="1" t="s">
        <v>1823</v>
      </c>
      <c r="K1033">
        <v>45</v>
      </c>
    </row>
    <row r="1034" spans="1:11" ht="28.8" x14ac:dyDescent="0.3">
      <c r="A1034">
        <v>533259</v>
      </c>
      <c r="B1034" t="s">
        <v>1701</v>
      </c>
      <c r="C1034" t="s">
        <v>2282</v>
      </c>
      <c r="D1034" t="s">
        <v>1703</v>
      </c>
      <c r="E1034" t="s">
        <v>514</v>
      </c>
      <c r="F1034">
        <v>100</v>
      </c>
      <c r="G1034" t="s">
        <v>1268</v>
      </c>
      <c r="H1034" t="s">
        <v>524</v>
      </c>
      <c r="I1034" t="s">
        <v>2282</v>
      </c>
      <c r="J1034" s="1" t="s">
        <v>1822</v>
      </c>
      <c r="K1034">
        <v>45</v>
      </c>
    </row>
    <row r="1035" spans="1:11" ht="28.8" x14ac:dyDescent="0.3">
      <c r="A1035">
        <v>533260</v>
      </c>
      <c r="B1035" t="s">
        <v>1701</v>
      </c>
      <c r="C1035" t="s">
        <v>2282</v>
      </c>
      <c r="D1035" t="s">
        <v>1703</v>
      </c>
      <c r="E1035" t="s">
        <v>514</v>
      </c>
      <c r="F1035">
        <v>100</v>
      </c>
      <c r="G1035" t="s">
        <v>865</v>
      </c>
      <c r="H1035" t="s">
        <v>524</v>
      </c>
      <c r="I1035" t="s">
        <v>2282</v>
      </c>
      <c r="J1035" s="1" t="s">
        <v>1821</v>
      </c>
      <c r="K1035">
        <v>45</v>
      </c>
    </row>
    <row r="1036" spans="1:11" ht="28.8" x14ac:dyDescent="0.3">
      <c r="A1036">
        <v>533261</v>
      </c>
      <c r="B1036" t="s">
        <v>1701</v>
      </c>
      <c r="C1036" t="s">
        <v>2282</v>
      </c>
      <c r="D1036" t="s">
        <v>1703</v>
      </c>
      <c r="E1036" t="s">
        <v>514</v>
      </c>
      <c r="F1036">
        <v>100</v>
      </c>
      <c r="G1036" t="s">
        <v>1261</v>
      </c>
      <c r="H1036" t="s">
        <v>524</v>
      </c>
      <c r="I1036" t="s">
        <v>2282</v>
      </c>
      <c r="J1036" s="1" t="s">
        <v>1820</v>
      </c>
      <c r="K1036">
        <v>45</v>
      </c>
    </row>
    <row r="1037" spans="1:11" ht="28.8" x14ac:dyDescent="0.3">
      <c r="A1037">
        <v>533262</v>
      </c>
      <c r="B1037" t="s">
        <v>1701</v>
      </c>
      <c r="C1037" t="s">
        <v>2282</v>
      </c>
      <c r="D1037" t="s">
        <v>1703</v>
      </c>
      <c r="E1037" t="s">
        <v>514</v>
      </c>
      <c r="F1037">
        <v>100</v>
      </c>
      <c r="G1037" t="s">
        <v>1015</v>
      </c>
      <c r="H1037" t="s">
        <v>524</v>
      </c>
      <c r="I1037" t="s">
        <v>2282</v>
      </c>
      <c r="J1037" s="1" t="s">
        <v>414</v>
      </c>
      <c r="K1037">
        <v>45</v>
      </c>
    </row>
    <row r="1038" spans="1:11" ht="72" x14ac:dyDescent="0.3">
      <c r="A1038">
        <v>533263</v>
      </c>
      <c r="B1038" t="s">
        <v>1701</v>
      </c>
      <c r="C1038" t="s">
        <v>2282</v>
      </c>
      <c r="D1038" t="s">
        <v>1703</v>
      </c>
      <c r="E1038" t="s">
        <v>514</v>
      </c>
      <c r="F1038">
        <v>100</v>
      </c>
      <c r="G1038" t="s">
        <v>944</v>
      </c>
      <c r="H1038" t="s">
        <v>524</v>
      </c>
      <c r="I1038" t="s">
        <v>2282</v>
      </c>
      <c r="J1038" s="1" t="s">
        <v>365</v>
      </c>
      <c r="K1038">
        <v>45</v>
      </c>
    </row>
    <row r="1039" spans="1:11" ht="43.2" x14ac:dyDescent="0.3">
      <c r="A1039">
        <v>533264</v>
      </c>
      <c r="B1039" t="s">
        <v>1701</v>
      </c>
      <c r="C1039" t="s">
        <v>2282</v>
      </c>
      <c r="D1039" t="s">
        <v>1703</v>
      </c>
      <c r="E1039" t="s">
        <v>514</v>
      </c>
      <c r="F1039">
        <v>100</v>
      </c>
      <c r="G1039" t="s">
        <v>739</v>
      </c>
      <c r="H1039" t="s">
        <v>524</v>
      </c>
      <c r="I1039" t="s">
        <v>2282</v>
      </c>
      <c r="J1039" s="1" t="s">
        <v>107</v>
      </c>
      <c r="K1039">
        <v>45</v>
      </c>
    </row>
    <row r="1040" spans="1:11" ht="43.2" x14ac:dyDescent="0.3">
      <c r="A1040">
        <v>533265</v>
      </c>
      <c r="B1040" t="s">
        <v>1701</v>
      </c>
      <c r="C1040" t="s">
        <v>2282</v>
      </c>
      <c r="D1040" t="s">
        <v>1703</v>
      </c>
      <c r="E1040" t="s">
        <v>514</v>
      </c>
      <c r="F1040">
        <v>100</v>
      </c>
      <c r="G1040" t="s">
        <v>729</v>
      </c>
      <c r="H1040" t="s">
        <v>524</v>
      </c>
      <c r="I1040" t="s">
        <v>2282</v>
      </c>
      <c r="J1040" s="1" t="s">
        <v>415</v>
      </c>
      <c r="K1040">
        <v>45</v>
      </c>
    </row>
    <row r="1041" spans="1:11" ht="28.8" x14ac:dyDescent="0.3">
      <c r="A1041">
        <v>533266</v>
      </c>
      <c r="B1041" t="s">
        <v>1701</v>
      </c>
      <c r="C1041" t="s">
        <v>2282</v>
      </c>
      <c r="D1041" t="s">
        <v>1703</v>
      </c>
      <c r="E1041" t="s">
        <v>514</v>
      </c>
      <c r="F1041">
        <v>100</v>
      </c>
      <c r="G1041" t="s">
        <v>764</v>
      </c>
      <c r="H1041" t="s">
        <v>524</v>
      </c>
      <c r="I1041" t="s">
        <v>2282</v>
      </c>
      <c r="J1041" s="1" t="s">
        <v>419</v>
      </c>
      <c r="K1041">
        <v>45</v>
      </c>
    </row>
    <row r="1042" spans="1:11" ht="28.8" x14ac:dyDescent="0.3">
      <c r="A1042">
        <v>533267</v>
      </c>
      <c r="B1042" t="s">
        <v>1701</v>
      </c>
      <c r="C1042" t="s">
        <v>2282</v>
      </c>
      <c r="D1042" t="s">
        <v>1703</v>
      </c>
      <c r="E1042" t="s">
        <v>514</v>
      </c>
      <c r="F1042">
        <v>100</v>
      </c>
      <c r="G1042" t="s">
        <v>1258</v>
      </c>
      <c r="H1042" t="s">
        <v>524</v>
      </c>
      <c r="I1042" t="s">
        <v>2282</v>
      </c>
      <c r="J1042" s="1" t="s">
        <v>366</v>
      </c>
      <c r="K1042">
        <v>45</v>
      </c>
    </row>
    <row r="1043" spans="1:11" ht="28.8" x14ac:dyDescent="0.3">
      <c r="A1043">
        <v>533268</v>
      </c>
      <c r="B1043" t="s">
        <v>1701</v>
      </c>
      <c r="C1043" t="s">
        <v>2282</v>
      </c>
      <c r="D1043" t="s">
        <v>1703</v>
      </c>
      <c r="E1043" t="s">
        <v>514</v>
      </c>
      <c r="F1043">
        <v>100</v>
      </c>
      <c r="G1043" t="s">
        <v>1110</v>
      </c>
      <c r="H1043" t="s">
        <v>524</v>
      </c>
      <c r="I1043" t="s">
        <v>2282</v>
      </c>
      <c r="J1043" s="1" t="s">
        <v>367</v>
      </c>
      <c r="K1043">
        <v>45</v>
      </c>
    </row>
    <row r="1044" spans="1:11" ht="57.6" x14ac:dyDescent="0.3">
      <c r="A1044">
        <v>533269</v>
      </c>
      <c r="B1044" t="s">
        <v>1701</v>
      </c>
      <c r="C1044" t="s">
        <v>2282</v>
      </c>
      <c r="D1044" t="s">
        <v>1703</v>
      </c>
      <c r="E1044" t="s">
        <v>514</v>
      </c>
      <c r="F1044">
        <v>100</v>
      </c>
      <c r="G1044" t="s">
        <v>1109</v>
      </c>
      <c r="H1044" t="s">
        <v>524</v>
      </c>
      <c r="I1044" t="s">
        <v>2282</v>
      </c>
      <c r="J1044" s="1" t="s">
        <v>209</v>
      </c>
      <c r="K1044">
        <v>45</v>
      </c>
    </row>
    <row r="1045" spans="1:11" ht="86.4" x14ac:dyDescent="0.3">
      <c r="A1045">
        <v>533270</v>
      </c>
      <c r="B1045" t="s">
        <v>1705</v>
      </c>
      <c r="C1045" t="s">
        <v>2282</v>
      </c>
      <c r="D1045" t="s">
        <v>1703</v>
      </c>
      <c r="E1045" t="s">
        <v>514</v>
      </c>
      <c r="F1045">
        <v>100</v>
      </c>
      <c r="G1045" t="s">
        <v>957</v>
      </c>
      <c r="H1045" t="s">
        <v>524</v>
      </c>
      <c r="I1045" t="s">
        <v>2282</v>
      </c>
      <c r="J1045" s="1" t="s">
        <v>958</v>
      </c>
      <c r="K1045">
        <v>45</v>
      </c>
    </row>
    <row r="1046" spans="1:11" ht="28.8" x14ac:dyDescent="0.3">
      <c r="A1046">
        <v>533271</v>
      </c>
      <c r="B1046" t="s">
        <v>1701</v>
      </c>
      <c r="C1046" t="s">
        <v>2282</v>
      </c>
      <c r="D1046" t="s">
        <v>1703</v>
      </c>
      <c r="E1046" t="s">
        <v>514</v>
      </c>
      <c r="F1046">
        <v>100</v>
      </c>
      <c r="G1046" t="s">
        <v>1259</v>
      </c>
      <c r="H1046" t="s">
        <v>524</v>
      </c>
      <c r="I1046" t="s">
        <v>2282</v>
      </c>
      <c r="J1046" s="1" t="s">
        <v>368</v>
      </c>
      <c r="K1046">
        <v>45</v>
      </c>
    </row>
    <row r="1047" spans="1:11" x14ac:dyDescent="0.3">
      <c r="A1047">
        <v>533272</v>
      </c>
      <c r="B1047" t="s">
        <v>1701</v>
      </c>
      <c r="C1047" t="s">
        <v>2282</v>
      </c>
      <c r="D1047" t="s">
        <v>1703</v>
      </c>
      <c r="E1047" t="s">
        <v>514</v>
      </c>
      <c r="F1047">
        <v>100</v>
      </c>
      <c r="G1047" t="s">
        <v>734</v>
      </c>
      <c r="H1047" t="s">
        <v>524</v>
      </c>
      <c r="I1047" t="s">
        <v>2282</v>
      </c>
      <c r="J1047" s="1" t="s">
        <v>369</v>
      </c>
      <c r="K1047">
        <v>45</v>
      </c>
    </row>
    <row r="1048" spans="1:11" ht="28.8" x14ac:dyDescent="0.3">
      <c r="A1048">
        <v>533273</v>
      </c>
      <c r="B1048" t="s">
        <v>1701</v>
      </c>
      <c r="C1048" t="s">
        <v>2282</v>
      </c>
      <c r="D1048" t="s">
        <v>1703</v>
      </c>
      <c r="E1048" t="s">
        <v>514</v>
      </c>
      <c r="F1048">
        <v>100</v>
      </c>
      <c r="G1048" t="s">
        <v>1251</v>
      </c>
      <c r="H1048" t="s">
        <v>524</v>
      </c>
      <c r="I1048" t="s">
        <v>2282</v>
      </c>
      <c r="J1048" s="1" t="s">
        <v>93</v>
      </c>
      <c r="K1048">
        <v>45</v>
      </c>
    </row>
    <row r="1049" spans="1:11" x14ac:dyDescent="0.3">
      <c r="A1049">
        <v>533274</v>
      </c>
      <c r="B1049" t="s">
        <v>1701</v>
      </c>
      <c r="C1049" t="s">
        <v>2282</v>
      </c>
      <c r="D1049" t="s">
        <v>1703</v>
      </c>
      <c r="E1049" t="s">
        <v>514</v>
      </c>
      <c r="F1049">
        <v>100</v>
      </c>
      <c r="G1049" t="s">
        <v>883</v>
      </c>
      <c r="H1049" t="s">
        <v>524</v>
      </c>
      <c r="I1049" t="s">
        <v>2282</v>
      </c>
      <c r="J1049" s="1" t="s">
        <v>370</v>
      </c>
      <c r="K1049">
        <v>45</v>
      </c>
    </row>
    <row r="1050" spans="1:11" ht="57.6" x14ac:dyDescent="0.3">
      <c r="A1050">
        <v>533275</v>
      </c>
      <c r="B1050" t="s">
        <v>1705</v>
      </c>
      <c r="C1050" t="s">
        <v>2282</v>
      </c>
      <c r="D1050" t="s">
        <v>1703</v>
      </c>
      <c r="E1050" t="s">
        <v>514</v>
      </c>
      <c r="F1050">
        <v>100</v>
      </c>
      <c r="G1050" t="s">
        <v>896</v>
      </c>
      <c r="H1050" t="s">
        <v>524</v>
      </c>
      <c r="I1050" t="s">
        <v>2282</v>
      </c>
      <c r="J1050" s="1" t="s">
        <v>897</v>
      </c>
      <c r="K1050">
        <v>45</v>
      </c>
    </row>
    <row r="1051" spans="1:11" ht="72" x14ac:dyDescent="0.3">
      <c r="A1051">
        <v>533277</v>
      </c>
      <c r="B1051" t="s">
        <v>1701</v>
      </c>
      <c r="C1051" t="s">
        <v>2282</v>
      </c>
      <c r="D1051" t="s">
        <v>1703</v>
      </c>
      <c r="E1051" t="s">
        <v>514</v>
      </c>
      <c r="F1051">
        <v>100</v>
      </c>
      <c r="G1051" t="s">
        <v>1034</v>
      </c>
      <c r="H1051" t="s">
        <v>524</v>
      </c>
      <c r="I1051" t="s">
        <v>2282</v>
      </c>
      <c r="J1051" s="1" t="s">
        <v>1819</v>
      </c>
      <c r="K1051">
        <v>45</v>
      </c>
    </row>
    <row r="1052" spans="1:11" ht="43.2" x14ac:dyDescent="0.3">
      <c r="A1052">
        <v>533278</v>
      </c>
      <c r="B1052" t="s">
        <v>1701</v>
      </c>
      <c r="C1052" t="s">
        <v>2282</v>
      </c>
      <c r="D1052" t="s">
        <v>1703</v>
      </c>
      <c r="E1052" t="s">
        <v>514</v>
      </c>
      <c r="F1052">
        <v>100</v>
      </c>
      <c r="G1052" t="s">
        <v>730</v>
      </c>
      <c r="H1052" t="s">
        <v>524</v>
      </c>
      <c r="I1052" t="s">
        <v>2282</v>
      </c>
      <c r="J1052" s="1" t="s">
        <v>200</v>
      </c>
      <c r="K1052">
        <v>45</v>
      </c>
    </row>
    <row r="1053" spans="1:11" ht="43.2" x14ac:dyDescent="0.3">
      <c r="A1053">
        <v>533279</v>
      </c>
      <c r="B1053" t="s">
        <v>1701</v>
      </c>
      <c r="C1053" t="s">
        <v>2282</v>
      </c>
      <c r="D1053" t="s">
        <v>1703</v>
      </c>
      <c r="E1053" t="s">
        <v>514</v>
      </c>
      <c r="F1053">
        <v>100</v>
      </c>
      <c r="G1053" t="s">
        <v>1113</v>
      </c>
      <c r="H1053" t="s">
        <v>524</v>
      </c>
      <c r="I1053" t="s">
        <v>2282</v>
      </c>
      <c r="J1053" s="1" t="s">
        <v>201</v>
      </c>
      <c r="K1053">
        <v>45</v>
      </c>
    </row>
    <row r="1054" spans="1:11" ht="43.2" x14ac:dyDescent="0.3">
      <c r="A1054">
        <v>533280</v>
      </c>
      <c r="B1054" t="s">
        <v>1701</v>
      </c>
      <c r="C1054" t="s">
        <v>2282</v>
      </c>
      <c r="D1054" t="s">
        <v>1703</v>
      </c>
      <c r="E1054" t="s">
        <v>514</v>
      </c>
      <c r="F1054">
        <v>100</v>
      </c>
      <c r="G1054" t="s">
        <v>1114</v>
      </c>
      <c r="H1054" t="s">
        <v>524</v>
      </c>
      <c r="I1054" t="s">
        <v>2282</v>
      </c>
      <c r="J1054" s="1" t="s">
        <v>202</v>
      </c>
      <c r="K1054">
        <v>45</v>
      </c>
    </row>
    <row r="1055" spans="1:11" ht="43.2" x14ac:dyDescent="0.3">
      <c r="A1055">
        <v>533281</v>
      </c>
      <c r="B1055" t="s">
        <v>1701</v>
      </c>
      <c r="C1055" t="s">
        <v>2282</v>
      </c>
      <c r="D1055" t="s">
        <v>1703</v>
      </c>
      <c r="E1055" t="s">
        <v>514</v>
      </c>
      <c r="F1055">
        <v>100</v>
      </c>
      <c r="G1055" t="s">
        <v>1544</v>
      </c>
      <c r="H1055" t="s">
        <v>524</v>
      </c>
      <c r="I1055" t="s">
        <v>2282</v>
      </c>
      <c r="J1055" s="1" t="s">
        <v>371</v>
      </c>
      <c r="K1055">
        <v>45</v>
      </c>
    </row>
    <row r="1056" spans="1:11" ht="43.2" x14ac:dyDescent="0.3">
      <c r="A1056">
        <v>533282</v>
      </c>
      <c r="B1056" t="s">
        <v>1701</v>
      </c>
      <c r="C1056" t="s">
        <v>2282</v>
      </c>
      <c r="D1056" t="s">
        <v>1703</v>
      </c>
      <c r="E1056" t="s">
        <v>514</v>
      </c>
      <c r="F1056">
        <v>100</v>
      </c>
      <c r="G1056" t="s">
        <v>1543</v>
      </c>
      <c r="H1056" t="s">
        <v>524</v>
      </c>
      <c r="I1056" t="s">
        <v>2282</v>
      </c>
      <c r="J1056" s="1" t="s">
        <v>203</v>
      </c>
      <c r="K1056">
        <v>45</v>
      </c>
    </row>
    <row r="1057" spans="1:11" ht="43.2" x14ac:dyDescent="0.3">
      <c r="A1057">
        <v>533283</v>
      </c>
      <c r="B1057" t="s">
        <v>1701</v>
      </c>
      <c r="C1057" t="s">
        <v>2282</v>
      </c>
      <c r="D1057" t="s">
        <v>1703</v>
      </c>
      <c r="E1057" t="s">
        <v>514</v>
      </c>
      <c r="F1057">
        <v>100</v>
      </c>
      <c r="G1057" t="s">
        <v>1018</v>
      </c>
      <c r="H1057" t="s">
        <v>524</v>
      </c>
      <c r="I1057" t="s">
        <v>2282</v>
      </c>
      <c r="J1057" s="1" t="s">
        <v>204</v>
      </c>
      <c r="K1057">
        <v>45</v>
      </c>
    </row>
    <row r="1058" spans="1:11" ht="57.6" x14ac:dyDescent="0.3">
      <c r="A1058">
        <v>533284</v>
      </c>
      <c r="B1058" t="s">
        <v>1701</v>
      </c>
      <c r="C1058" t="s">
        <v>2282</v>
      </c>
      <c r="D1058" t="s">
        <v>1703</v>
      </c>
      <c r="E1058" t="s">
        <v>514</v>
      </c>
      <c r="F1058">
        <v>100</v>
      </c>
      <c r="G1058" t="s">
        <v>372</v>
      </c>
      <c r="H1058" t="s">
        <v>524</v>
      </c>
      <c r="I1058" t="s">
        <v>2282</v>
      </c>
      <c r="J1058" s="1" t="s">
        <v>1818</v>
      </c>
      <c r="K1058">
        <v>45</v>
      </c>
    </row>
    <row r="1059" spans="1:11" ht="28.8" x14ac:dyDescent="0.3">
      <c r="A1059">
        <v>533285</v>
      </c>
      <c r="B1059" t="s">
        <v>1701</v>
      </c>
      <c r="C1059" t="s">
        <v>2282</v>
      </c>
      <c r="D1059" t="s">
        <v>1703</v>
      </c>
      <c r="E1059" t="s">
        <v>514</v>
      </c>
      <c r="F1059">
        <v>100</v>
      </c>
      <c r="G1059" t="s">
        <v>1111</v>
      </c>
      <c r="H1059" t="s">
        <v>524</v>
      </c>
      <c r="I1059" t="s">
        <v>2282</v>
      </c>
      <c r="J1059" s="1" t="s">
        <v>116</v>
      </c>
      <c r="K1059">
        <v>45</v>
      </c>
    </row>
    <row r="1060" spans="1:11" ht="28.8" x14ac:dyDescent="0.3">
      <c r="A1060">
        <v>533286</v>
      </c>
      <c r="B1060" t="s">
        <v>1701</v>
      </c>
      <c r="C1060" t="s">
        <v>2282</v>
      </c>
      <c r="D1060" t="s">
        <v>1703</v>
      </c>
      <c r="E1060" t="s">
        <v>514</v>
      </c>
      <c r="F1060">
        <v>100</v>
      </c>
      <c r="G1060" t="s">
        <v>744</v>
      </c>
      <c r="H1060" t="s">
        <v>524</v>
      </c>
      <c r="I1060" t="s">
        <v>2282</v>
      </c>
      <c r="J1060" s="1" t="s">
        <v>115</v>
      </c>
      <c r="K1060">
        <v>45</v>
      </c>
    </row>
    <row r="1061" spans="1:11" ht="72" x14ac:dyDescent="0.3">
      <c r="A1061">
        <v>533287</v>
      </c>
      <c r="B1061" t="s">
        <v>1701</v>
      </c>
      <c r="C1061" t="s">
        <v>2282</v>
      </c>
      <c r="D1061" t="s">
        <v>1703</v>
      </c>
      <c r="E1061" t="s">
        <v>514</v>
      </c>
      <c r="F1061">
        <v>100</v>
      </c>
      <c r="G1061" t="s">
        <v>1215</v>
      </c>
      <c r="H1061" t="s">
        <v>524</v>
      </c>
      <c r="I1061" t="s">
        <v>2282</v>
      </c>
      <c r="J1061" s="1" t="s">
        <v>205</v>
      </c>
      <c r="K1061">
        <v>45</v>
      </c>
    </row>
    <row r="1062" spans="1:11" ht="72" x14ac:dyDescent="0.3">
      <c r="A1062">
        <v>533288</v>
      </c>
      <c r="B1062" t="s">
        <v>1701</v>
      </c>
      <c r="C1062" t="s">
        <v>2282</v>
      </c>
      <c r="D1062" t="s">
        <v>1703</v>
      </c>
      <c r="E1062" t="s">
        <v>514</v>
      </c>
      <c r="F1062">
        <v>100</v>
      </c>
      <c r="G1062" t="s">
        <v>1211</v>
      </c>
      <c r="H1062" t="s">
        <v>524</v>
      </c>
      <c r="I1062" t="s">
        <v>2282</v>
      </c>
      <c r="J1062" s="1" t="s">
        <v>373</v>
      </c>
      <c r="K1062">
        <v>45</v>
      </c>
    </row>
    <row r="1063" spans="1:11" ht="187.2" x14ac:dyDescent="0.3">
      <c r="A1063">
        <v>533289</v>
      </c>
      <c r="B1063" t="s">
        <v>1701</v>
      </c>
      <c r="C1063" t="s">
        <v>2282</v>
      </c>
      <c r="D1063" t="s">
        <v>1703</v>
      </c>
      <c r="E1063" t="s">
        <v>514</v>
      </c>
      <c r="F1063">
        <v>100</v>
      </c>
      <c r="G1063" t="s">
        <v>1112</v>
      </c>
      <c r="H1063" t="s">
        <v>524</v>
      </c>
      <c r="I1063" t="s">
        <v>2282</v>
      </c>
      <c r="J1063" s="1" t="s">
        <v>1817</v>
      </c>
      <c r="K1063">
        <v>45</v>
      </c>
    </row>
    <row r="1064" spans="1:11" ht="100.8" x14ac:dyDescent="0.3">
      <c r="A1064">
        <v>533290</v>
      </c>
      <c r="B1064" t="s">
        <v>1701</v>
      </c>
      <c r="C1064" t="s">
        <v>2282</v>
      </c>
      <c r="D1064" t="s">
        <v>1703</v>
      </c>
      <c r="E1064" t="s">
        <v>514</v>
      </c>
      <c r="F1064">
        <v>100</v>
      </c>
      <c r="G1064" t="s">
        <v>1542</v>
      </c>
      <c r="H1064" t="s">
        <v>524</v>
      </c>
      <c r="I1064" t="s">
        <v>2282</v>
      </c>
      <c r="J1064" s="1" t="s">
        <v>1816</v>
      </c>
      <c r="K1064">
        <v>45</v>
      </c>
    </row>
    <row r="1065" spans="1:11" ht="409.6" x14ac:dyDescent="0.3">
      <c r="A1065">
        <v>533291</v>
      </c>
      <c r="B1065" t="s">
        <v>1705</v>
      </c>
      <c r="C1065" t="s">
        <v>2282</v>
      </c>
      <c r="D1065" t="s">
        <v>1703</v>
      </c>
      <c r="E1065" t="s">
        <v>514</v>
      </c>
      <c r="F1065">
        <v>100</v>
      </c>
      <c r="G1065" t="s">
        <v>1208</v>
      </c>
      <c r="H1065" t="s">
        <v>524</v>
      </c>
      <c r="I1065" t="s">
        <v>2282</v>
      </c>
      <c r="J1065" s="1" t="s">
        <v>2150</v>
      </c>
      <c r="K1065">
        <v>45</v>
      </c>
    </row>
    <row r="1066" spans="1:11" ht="43.2" x14ac:dyDescent="0.3">
      <c r="A1066">
        <v>533510</v>
      </c>
      <c r="B1066" t="s">
        <v>1705</v>
      </c>
      <c r="C1066" t="s">
        <v>2282</v>
      </c>
      <c r="D1066" t="s">
        <v>614</v>
      </c>
      <c r="E1066" t="s">
        <v>514</v>
      </c>
      <c r="F1066">
        <v>0</v>
      </c>
      <c r="G1066" t="s">
        <v>941</v>
      </c>
      <c r="H1066" t="s">
        <v>524</v>
      </c>
      <c r="I1066" t="s">
        <v>2282</v>
      </c>
      <c r="J1066" s="1" t="s">
        <v>490</v>
      </c>
      <c r="K1066">
        <v>45</v>
      </c>
    </row>
    <row r="1067" spans="1:11" ht="86.4" x14ac:dyDescent="0.3">
      <c r="A1067">
        <v>533537</v>
      </c>
      <c r="B1067" t="s">
        <v>1705</v>
      </c>
      <c r="C1067" t="s">
        <v>2282</v>
      </c>
      <c r="D1067" t="s">
        <v>1703</v>
      </c>
      <c r="E1067" t="s">
        <v>514</v>
      </c>
      <c r="F1067">
        <v>100</v>
      </c>
      <c r="G1067" t="s">
        <v>933</v>
      </c>
      <c r="H1067" t="s">
        <v>524</v>
      </c>
      <c r="I1067" t="s">
        <v>2282</v>
      </c>
      <c r="J1067" s="1" t="s">
        <v>934</v>
      </c>
      <c r="K1067">
        <v>45</v>
      </c>
    </row>
    <row r="1068" spans="1:11" ht="28.8" x14ac:dyDescent="0.3">
      <c r="A1068">
        <v>533538</v>
      </c>
      <c r="B1068" t="s">
        <v>1705</v>
      </c>
      <c r="C1068" t="s">
        <v>2282</v>
      </c>
      <c r="D1068" t="s">
        <v>1703</v>
      </c>
      <c r="E1068" t="s">
        <v>514</v>
      </c>
      <c r="F1068">
        <v>100</v>
      </c>
      <c r="G1068" t="s">
        <v>1344</v>
      </c>
      <c r="H1068" t="s">
        <v>524</v>
      </c>
      <c r="I1068" t="s">
        <v>2282</v>
      </c>
      <c r="J1068" s="1" t="s">
        <v>2151</v>
      </c>
      <c r="K1068">
        <v>45</v>
      </c>
    </row>
    <row r="1069" spans="1:11" ht="86.4" x14ac:dyDescent="0.3">
      <c r="A1069">
        <v>533539</v>
      </c>
      <c r="B1069" t="s">
        <v>1705</v>
      </c>
      <c r="C1069" t="s">
        <v>2282</v>
      </c>
      <c r="D1069" t="s">
        <v>1703</v>
      </c>
      <c r="E1069" t="s">
        <v>514</v>
      </c>
      <c r="F1069">
        <v>100</v>
      </c>
      <c r="G1069" t="s">
        <v>1346</v>
      </c>
      <c r="H1069" t="s">
        <v>524</v>
      </c>
      <c r="I1069" t="s">
        <v>2282</v>
      </c>
      <c r="J1069" s="1" t="s">
        <v>1347</v>
      </c>
      <c r="K1069">
        <v>45</v>
      </c>
    </row>
    <row r="1070" spans="1:11" ht="57.6" x14ac:dyDescent="0.3">
      <c r="A1070">
        <v>533540</v>
      </c>
      <c r="B1070" t="s">
        <v>1705</v>
      </c>
      <c r="C1070" t="s">
        <v>2282</v>
      </c>
      <c r="D1070" t="s">
        <v>1703</v>
      </c>
      <c r="E1070" t="s">
        <v>514</v>
      </c>
      <c r="F1070">
        <v>100</v>
      </c>
      <c r="G1070" t="s">
        <v>1321</v>
      </c>
      <c r="H1070" t="s">
        <v>524</v>
      </c>
      <c r="I1070" t="s">
        <v>2282</v>
      </c>
      <c r="J1070" s="1" t="s">
        <v>510</v>
      </c>
      <c r="K1070">
        <v>45</v>
      </c>
    </row>
    <row r="1071" spans="1:11" ht="28.8" x14ac:dyDescent="0.3">
      <c r="A1071">
        <v>533541</v>
      </c>
      <c r="B1071" t="s">
        <v>1705</v>
      </c>
      <c r="C1071" t="s">
        <v>2282</v>
      </c>
      <c r="D1071" t="s">
        <v>1703</v>
      </c>
      <c r="E1071" t="s">
        <v>514</v>
      </c>
      <c r="F1071">
        <v>100</v>
      </c>
      <c r="G1071" t="s">
        <v>1340</v>
      </c>
      <c r="H1071" t="s">
        <v>524</v>
      </c>
      <c r="I1071" t="s">
        <v>2282</v>
      </c>
      <c r="J1071" s="1" t="s">
        <v>1341</v>
      </c>
      <c r="K1071">
        <v>45</v>
      </c>
    </row>
    <row r="1072" spans="1:11" ht="43.2" x14ac:dyDescent="0.3">
      <c r="A1072">
        <v>533542</v>
      </c>
      <c r="B1072" t="s">
        <v>1705</v>
      </c>
      <c r="C1072" t="s">
        <v>2282</v>
      </c>
      <c r="D1072" t="s">
        <v>1703</v>
      </c>
      <c r="E1072" t="s">
        <v>514</v>
      </c>
      <c r="F1072">
        <v>100</v>
      </c>
      <c r="G1072" t="s">
        <v>1333</v>
      </c>
      <c r="H1072" t="s">
        <v>524</v>
      </c>
      <c r="I1072" t="s">
        <v>2282</v>
      </c>
      <c r="J1072" s="1" t="s">
        <v>512</v>
      </c>
      <c r="K1072">
        <v>45</v>
      </c>
    </row>
    <row r="1073" spans="1:11" ht="72" x14ac:dyDescent="0.3">
      <c r="A1073">
        <v>533543</v>
      </c>
      <c r="B1073" t="s">
        <v>1705</v>
      </c>
      <c r="C1073" t="s">
        <v>2282</v>
      </c>
      <c r="D1073" t="s">
        <v>1703</v>
      </c>
      <c r="E1073" t="s">
        <v>514</v>
      </c>
      <c r="F1073">
        <v>100</v>
      </c>
      <c r="G1073" t="s">
        <v>1338</v>
      </c>
      <c r="H1073" t="s">
        <v>524</v>
      </c>
      <c r="I1073" t="s">
        <v>2282</v>
      </c>
      <c r="J1073" s="1" t="s">
        <v>1339</v>
      </c>
      <c r="K1073">
        <v>45</v>
      </c>
    </row>
    <row r="1074" spans="1:11" ht="28.8" x14ac:dyDescent="0.3">
      <c r="A1074">
        <v>533544</v>
      </c>
      <c r="B1074" t="s">
        <v>1705</v>
      </c>
      <c r="C1074" t="s">
        <v>2282</v>
      </c>
      <c r="D1074" t="s">
        <v>1703</v>
      </c>
      <c r="E1074" t="s">
        <v>514</v>
      </c>
      <c r="F1074">
        <v>100</v>
      </c>
      <c r="G1074" t="s">
        <v>1319</v>
      </c>
      <c r="H1074" t="s">
        <v>524</v>
      </c>
      <c r="I1074" t="s">
        <v>2282</v>
      </c>
      <c r="J1074" s="1" t="s">
        <v>1320</v>
      </c>
      <c r="K1074">
        <v>45</v>
      </c>
    </row>
    <row r="1075" spans="1:11" ht="57.6" x14ac:dyDescent="0.3">
      <c r="A1075">
        <v>533545</v>
      </c>
      <c r="B1075" t="s">
        <v>1705</v>
      </c>
      <c r="C1075" t="s">
        <v>2282</v>
      </c>
      <c r="D1075" t="s">
        <v>1703</v>
      </c>
      <c r="E1075" t="s">
        <v>514</v>
      </c>
      <c r="F1075">
        <v>100</v>
      </c>
      <c r="G1075" t="s">
        <v>1315</v>
      </c>
      <c r="H1075" t="s">
        <v>524</v>
      </c>
      <c r="I1075" t="s">
        <v>2282</v>
      </c>
      <c r="J1075" s="1" t="s">
        <v>1316</v>
      </c>
      <c r="K1075">
        <v>45</v>
      </c>
    </row>
    <row r="1076" spans="1:11" ht="28.8" x14ac:dyDescent="0.3">
      <c r="A1076">
        <v>533546</v>
      </c>
      <c r="B1076" t="s">
        <v>1705</v>
      </c>
      <c r="C1076" t="s">
        <v>2282</v>
      </c>
      <c r="D1076" t="s">
        <v>1703</v>
      </c>
      <c r="E1076" t="s">
        <v>514</v>
      </c>
      <c r="F1076">
        <v>100</v>
      </c>
      <c r="G1076" t="s">
        <v>1329</v>
      </c>
      <c r="H1076" t="s">
        <v>524</v>
      </c>
      <c r="I1076" t="s">
        <v>2282</v>
      </c>
      <c r="J1076" s="1" t="s">
        <v>1330</v>
      </c>
      <c r="K1076">
        <v>45</v>
      </c>
    </row>
    <row r="1077" spans="1:11" ht="43.2" x14ac:dyDescent="0.3">
      <c r="A1077">
        <v>533547</v>
      </c>
      <c r="B1077" t="s">
        <v>1705</v>
      </c>
      <c r="C1077" t="s">
        <v>2282</v>
      </c>
      <c r="D1077" t="s">
        <v>614</v>
      </c>
      <c r="E1077" t="s">
        <v>514</v>
      </c>
      <c r="F1077">
        <v>0</v>
      </c>
      <c r="G1077" t="s">
        <v>1587</v>
      </c>
      <c r="H1077" t="s">
        <v>524</v>
      </c>
      <c r="I1077" t="s">
        <v>2282</v>
      </c>
      <c r="J1077" s="1" t="s">
        <v>1588</v>
      </c>
      <c r="K1077">
        <v>45</v>
      </c>
    </row>
    <row r="1078" spans="1:11" ht="72" x14ac:dyDescent="0.3">
      <c r="A1078">
        <v>533548</v>
      </c>
      <c r="B1078" t="s">
        <v>1705</v>
      </c>
      <c r="C1078" t="s">
        <v>2282</v>
      </c>
      <c r="D1078" t="s">
        <v>1703</v>
      </c>
      <c r="E1078" t="s">
        <v>514</v>
      </c>
      <c r="F1078">
        <v>100</v>
      </c>
      <c r="G1078" t="s">
        <v>1815</v>
      </c>
      <c r="H1078" t="s">
        <v>524</v>
      </c>
      <c r="I1078" t="s">
        <v>2282</v>
      </c>
      <c r="J1078" s="1" t="s">
        <v>1814</v>
      </c>
      <c r="K1078">
        <v>45</v>
      </c>
    </row>
    <row r="1079" spans="1:11" ht="43.2" x14ac:dyDescent="0.3">
      <c r="A1079">
        <v>533549</v>
      </c>
      <c r="B1079" t="s">
        <v>1705</v>
      </c>
      <c r="C1079" t="s">
        <v>2282</v>
      </c>
      <c r="D1079" t="s">
        <v>1703</v>
      </c>
      <c r="E1079" t="s">
        <v>514</v>
      </c>
      <c r="F1079">
        <v>100</v>
      </c>
      <c r="G1079" t="s">
        <v>1813</v>
      </c>
      <c r="H1079" t="s">
        <v>524</v>
      </c>
      <c r="I1079" t="s">
        <v>2282</v>
      </c>
      <c r="J1079" s="1" t="s">
        <v>1812</v>
      </c>
      <c r="K1079">
        <v>45</v>
      </c>
    </row>
    <row r="1080" spans="1:11" ht="72" x14ac:dyDescent="0.3">
      <c r="A1080">
        <v>533550</v>
      </c>
      <c r="B1080" t="s">
        <v>1705</v>
      </c>
      <c r="C1080" t="s">
        <v>2282</v>
      </c>
      <c r="D1080" t="s">
        <v>1703</v>
      </c>
      <c r="E1080" t="s">
        <v>514</v>
      </c>
      <c r="F1080">
        <v>100</v>
      </c>
      <c r="G1080" t="s">
        <v>1348</v>
      </c>
      <c r="H1080" t="s">
        <v>524</v>
      </c>
      <c r="I1080" t="s">
        <v>2282</v>
      </c>
      <c r="J1080" s="1" t="s">
        <v>1349</v>
      </c>
      <c r="K1080">
        <v>45</v>
      </c>
    </row>
    <row r="1081" spans="1:11" ht="57.6" x14ac:dyDescent="0.3">
      <c r="A1081">
        <v>533551</v>
      </c>
      <c r="B1081" t="s">
        <v>1705</v>
      </c>
      <c r="C1081" t="s">
        <v>2282</v>
      </c>
      <c r="D1081" t="s">
        <v>1703</v>
      </c>
      <c r="E1081" t="s">
        <v>514</v>
      </c>
      <c r="F1081">
        <v>100</v>
      </c>
      <c r="G1081" t="s">
        <v>1811</v>
      </c>
      <c r="H1081" t="s">
        <v>524</v>
      </c>
      <c r="I1081" t="s">
        <v>2282</v>
      </c>
      <c r="J1081" s="1" t="s">
        <v>1810</v>
      </c>
      <c r="K1081">
        <v>45</v>
      </c>
    </row>
    <row r="1082" spans="1:11" ht="72" x14ac:dyDescent="0.3">
      <c r="A1082">
        <v>533552</v>
      </c>
      <c r="B1082" t="s">
        <v>1705</v>
      </c>
      <c r="C1082" t="s">
        <v>2282</v>
      </c>
      <c r="D1082" t="s">
        <v>1703</v>
      </c>
      <c r="E1082" t="s">
        <v>514</v>
      </c>
      <c r="F1082">
        <v>100</v>
      </c>
      <c r="G1082" t="s">
        <v>1809</v>
      </c>
      <c r="H1082" t="s">
        <v>524</v>
      </c>
      <c r="I1082" t="s">
        <v>2282</v>
      </c>
      <c r="J1082" s="1" t="s">
        <v>1808</v>
      </c>
      <c r="K1082">
        <v>45</v>
      </c>
    </row>
    <row r="1083" spans="1:11" ht="43.2" x14ac:dyDescent="0.3">
      <c r="A1083">
        <v>533554</v>
      </c>
      <c r="B1083" t="s">
        <v>1705</v>
      </c>
      <c r="C1083" t="s">
        <v>2282</v>
      </c>
      <c r="D1083" t="s">
        <v>1703</v>
      </c>
      <c r="E1083" t="s">
        <v>514</v>
      </c>
      <c r="F1083">
        <v>100</v>
      </c>
      <c r="G1083" t="s">
        <v>1807</v>
      </c>
      <c r="H1083" t="s">
        <v>524</v>
      </c>
      <c r="I1083" t="s">
        <v>2282</v>
      </c>
      <c r="J1083" s="1" t="s">
        <v>1806</v>
      </c>
      <c r="K1083">
        <v>45</v>
      </c>
    </row>
    <row r="1084" spans="1:11" ht="28.8" x14ac:dyDescent="0.3">
      <c r="A1084">
        <v>533555</v>
      </c>
      <c r="B1084" t="s">
        <v>1705</v>
      </c>
      <c r="C1084" t="s">
        <v>2282</v>
      </c>
      <c r="D1084" t="s">
        <v>1703</v>
      </c>
      <c r="E1084" t="s">
        <v>514</v>
      </c>
      <c r="F1084">
        <v>100</v>
      </c>
      <c r="G1084" t="s">
        <v>740</v>
      </c>
      <c r="H1084" t="s">
        <v>524</v>
      </c>
      <c r="I1084" t="s">
        <v>2282</v>
      </c>
      <c r="J1084" s="1" t="s">
        <v>741</v>
      </c>
      <c r="K1084">
        <v>45</v>
      </c>
    </row>
    <row r="1085" spans="1:11" ht="100.8" x14ac:dyDescent="0.3">
      <c r="A1085">
        <v>533556</v>
      </c>
      <c r="B1085" t="s">
        <v>1705</v>
      </c>
      <c r="C1085" t="s">
        <v>2282</v>
      </c>
      <c r="D1085" t="s">
        <v>1703</v>
      </c>
      <c r="E1085" t="s">
        <v>514</v>
      </c>
      <c r="F1085">
        <v>100</v>
      </c>
      <c r="G1085" t="s">
        <v>1805</v>
      </c>
      <c r="H1085" t="s">
        <v>524</v>
      </c>
      <c r="I1085" t="s">
        <v>2282</v>
      </c>
      <c r="J1085" s="1" t="s">
        <v>1804</v>
      </c>
      <c r="K1085">
        <v>45</v>
      </c>
    </row>
    <row r="1086" spans="1:11" ht="43.2" x14ac:dyDescent="0.3">
      <c r="A1086">
        <v>533557</v>
      </c>
      <c r="B1086" t="s">
        <v>1705</v>
      </c>
      <c r="C1086" t="s">
        <v>2282</v>
      </c>
      <c r="D1086" t="s">
        <v>1703</v>
      </c>
      <c r="E1086" t="s">
        <v>514</v>
      </c>
      <c r="F1086">
        <v>100</v>
      </c>
      <c r="G1086" t="s">
        <v>1803</v>
      </c>
      <c r="H1086" t="s">
        <v>524</v>
      </c>
      <c r="I1086" t="s">
        <v>2282</v>
      </c>
      <c r="J1086" s="1" t="s">
        <v>1802</v>
      </c>
      <c r="K1086">
        <v>45</v>
      </c>
    </row>
    <row r="1087" spans="1:11" ht="43.2" x14ac:dyDescent="0.3">
      <c r="A1087">
        <v>533558</v>
      </c>
      <c r="B1087" t="s">
        <v>1705</v>
      </c>
      <c r="C1087" t="s">
        <v>2282</v>
      </c>
      <c r="D1087" t="s">
        <v>1703</v>
      </c>
      <c r="E1087" t="s">
        <v>514</v>
      </c>
      <c r="F1087">
        <v>100</v>
      </c>
      <c r="G1087" t="s">
        <v>1801</v>
      </c>
      <c r="H1087" t="s">
        <v>524</v>
      </c>
      <c r="I1087" t="s">
        <v>2282</v>
      </c>
      <c r="J1087" s="1" t="s">
        <v>1800</v>
      </c>
      <c r="K1087">
        <v>45</v>
      </c>
    </row>
    <row r="1088" spans="1:11" ht="43.2" x14ac:dyDescent="0.3">
      <c r="A1088">
        <v>533559</v>
      </c>
      <c r="B1088" t="s">
        <v>1705</v>
      </c>
      <c r="C1088" t="s">
        <v>2282</v>
      </c>
      <c r="D1088" t="s">
        <v>1703</v>
      </c>
      <c r="E1088" t="s">
        <v>514</v>
      </c>
      <c r="F1088">
        <v>100</v>
      </c>
      <c r="G1088" t="s">
        <v>1799</v>
      </c>
      <c r="H1088" t="s">
        <v>524</v>
      </c>
      <c r="I1088" t="s">
        <v>2282</v>
      </c>
      <c r="J1088" s="1" t="s">
        <v>1798</v>
      </c>
      <c r="K1088">
        <v>45</v>
      </c>
    </row>
    <row r="1089" spans="1:11" ht="57.6" x14ac:dyDescent="0.3">
      <c r="A1089">
        <v>533577</v>
      </c>
      <c r="B1089" t="s">
        <v>1705</v>
      </c>
      <c r="C1089" t="s">
        <v>2282</v>
      </c>
      <c r="D1089" t="s">
        <v>1703</v>
      </c>
      <c r="E1089" t="s">
        <v>514</v>
      </c>
      <c r="F1089">
        <v>100</v>
      </c>
      <c r="G1089" t="s">
        <v>1310</v>
      </c>
      <c r="H1089" t="s">
        <v>524</v>
      </c>
      <c r="I1089" t="s">
        <v>2282</v>
      </c>
      <c r="J1089" s="1" t="s">
        <v>1311</v>
      </c>
      <c r="K1089">
        <v>45</v>
      </c>
    </row>
    <row r="1090" spans="1:11" ht="43.2" x14ac:dyDescent="0.3">
      <c r="A1090">
        <v>533582</v>
      </c>
      <c r="B1090" t="s">
        <v>1705</v>
      </c>
      <c r="C1090" t="s">
        <v>2282</v>
      </c>
      <c r="D1090" t="s">
        <v>1703</v>
      </c>
      <c r="E1090" t="s">
        <v>514</v>
      </c>
      <c r="F1090">
        <v>100</v>
      </c>
      <c r="G1090" t="s">
        <v>1317</v>
      </c>
      <c r="H1090" t="s">
        <v>524</v>
      </c>
      <c r="I1090" t="s">
        <v>2282</v>
      </c>
      <c r="J1090" s="1" t="s">
        <v>511</v>
      </c>
      <c r="K1090">
        <v>45</v>
      </c>
    </row>
    <row r="1091" spans="1:11" ht="57.6" x14ac:dyDescent="0.3">
      <c r="A1091">
        <v>533600</v>
      </c>
      <c r="B1091" t="s">
        <v>1701</v>
      </c>
      <c r="C1091" t="s">
        <v>2282</v>
      </c>
      <c r="D1091" t="s">
        <v>1703</v>
      </c>
      <c r="E1091" t="s">
        <v>514</v>
      </c>
      <c r="F1091">
        <v>100</v>
      </c>
      <c r="G1091" t="s">
        <v>1797</v>
      </c>
      <c r="H1091" t="s">
        <v>524</v>
      </c>
      <c r="I1091" s="45" t="s">
        <v>2275</v>
      </c>
      <c r="J1091" s="1" t="s">
        <v>1796</v>
      </c>
      <c r="K1091">
        <v>45</v>
      </c>
    </row>
    <row r="1092" spans="1:11" ht="86.4" x14ac:dyDescent="0.3">
      <c r="A1092">
        <v>533601</v>
      </c>
      <c r="B1092" t="s">
        <v>1701</v>
      </c>
      <c r="C1092" t="s">
        <v>2282</v>
      </c>
      <c r="D1092" t="s">
        <v>1703</v>
      </c>
      <c r="E1092" t="s">
        <v>514</v>
      </c>
      <c r="F1092">
        <v>100</v>
      </c>
      <c r="G1092" t="s">
        <v>1137</v>
      </c>
      <c r="H1092" t="s">
        <v>524</v>
      </c>
      <c r="I1092" t="s">
        <v>2282</v>
      </c>
      <c r="J1092" s="1" t="s">
        <v>374</v>
      </c>
      <c r="K1092">
        <v>45</v>
      </c>
    </row>
    <row r="1093" spans="1:11" ht="72" x14ac:dyDescent="0.3">
      <c r="A1093">
        <v>533602</v>
      </c>
      <c r="B1093" t="s">
        <v>1701</v>
      </c>
      <c r="C1093" t="s">
        <v>2282</v>
      </c>
      <c r="D1093" t="s">
        <v>1703</v>
      </c>
      <c r="E1093" t="s">
        <v>514</v>
      </c>
      <c r="F1093">
        <v>100</v>
      </c>
      <c r="G1093" t="s">
        <v>1249</v>
      </c>
      <c r="H1093" t="s">
        <v>524</v>
      </c>
      <c r="I1093" t="s">
        <v>2282</v>
      </c>
      <c r="J1093" s="1" t="s">
        <v>1795</v>
      </c>
      <c r="K1093">
        <v>45</v>
      </c>
    </row>
    <row r="1094" spans="1:11" ht="43.2" x14ac:dyDescent="0.3">
      <c r="A1094">
        <v>533604</v>
      </c>
      <c r="B1094" t="s">
        <v>1705</v>
      </c>
      <c r="C1094" t="s">
        <v>2282</v>
      </c>
      <c r="D1094" t="s">
        <v>614</v>
      </c>
      <c r="E1094" t="s">
        <v>514</v>
      </c>
      <c r="F1094">
        <v>0</v>
      </c>
      <c r="G1094" t="s">
        <v>939</v>
      </c>
      <c r="H1094" t="s">
        <v>524</v>
      </c>
      <c r="I1094" t="s">
        <v>2282</v>
      </c>
      <c r="J1094" s="1" t="s">
        <v>940</v>
      </c>
    </row>
    <row r="1095" spans="1:11" ht="72" x14ac:dyDescent="0.3">
      <c r="A1095">
        <v>533609</v>
      </c>
      <c r="B1095" t="s">
        <v>1705</v>
      </c>
      <c r="C1095" t="s">
        <v>2282</v>
      </c>
      <c r="D1095" t="s">
        <v>1703</v>
      </c>
      <c r="E1095" t="s">
        <v>514</v>
      </c>
      <c r="F1095">
        <v>100</v>
      </c>
      <c r="G1095" t="s">
        <v>1350</v>
      </c>
      <c r="H1095" t="s">
        <v>524</v>
      </c>
      <c r="I1095" t="s">
        <v>2282</v>
      </c>
      <c r="J1095" s="1" t="s">
        <v>503</v>
      </c>
      <c r="K1095">
        <v>45</v>
      </c>
    </row>
    <row r="1096" spans="1:11" ht="57.6" x14ac:dyDescent="0.3">
      <c r="A1096">
        <v>533633</v>
      </c>
      <c r="B1096" t="s">
        <v>1705</v>
      </c>
      <c r="C1096" t="s">
        <v>2282</v>
      </c>
      <c r="D1096" t="s">
        <v>1703</v>
      </c>
      <c r="E1096" t="s">
        <v>514</v>
      </c>
      <c r="F1096">
        <v>100</v>
      </c>
      <c r="G1096" t="s">
        <v>1336</v>
      </c>
      <c r="H1096" t="s">
        <v>524</v>
      </c>
      <c r="I1096" t="s">
        <v>2282</v>
      </c>
      <c r="J1096" s="1" t="s">
        <v>1337</v>
      </c>
      <c r="K1096">
        <v>45</v>
      </c>
    </row>
    <row r="1097" spans="1:11" ht="43.2" x14ac:dyDescent="0.3">
      <c r="A1097">
        <v>533700</v>
      </c>
      <c r="B1097" t="s">
        <v>1705</v>
      </c>
      <c r="C1097" t="s">
        <v>2282</v>
      </c>
      <c r="D1097" t="s">
        <v>1703</v>
      </c>
      <c r="E1097" t="s">
        <v>514</v>
      </c>
      <c r="F1097">
        <v>100</v>
      </c>
      <c r="G1097" t="s">
        <v>959</v>
      </c>
      <c r="H1097" t="s">
        <v>524</v>
      </c>
      <c r="I1097" t="s">
        <v>2282</v>
      </c>
      <c r="J1097" s="1" t="s">
        <v>506</v>
      </c>
      <c r="K1097">
        <v>45</v>
      </c>
    </row>
    <row r="1098" spans="1:11" ht="43.2" x14ac:dyDescent="0.3">
      <c r="A1098">
        <v>533701</v>
      </c>
      <c r="B1098" t="s">
        <v>1705</v>
      </c>
      <c r="C1098" t="s">
        <v>2282</v>
      </c>
      <c r="D1098" t="s">
        <v>1703</v>
      </c>
      <c r="E1098" t="s">
        <v>514</v>
      </c>
      <c r="F1098">
        <v>100</v>
      </c>
      <c r="G1098" t="s">
        <v>1318</v>
      </c>
      <c r="H1098" t="s">
        <v>524</v>
      </c>
      <c r="I1098" t="s">
        <v>2282</v>
      </c>
      <c r="J1098" s="1" t="s">
        <v>511</v>
      </c>
      <c r="K1098">
        <v>45</v>
      </c>
    </row>
    <row r="1099" spans="1:11" ht="28.8" x14ac:dyDescent="0.3">
      <c r="A1099">
        <v>533702</v>
      </c>
      <c r="B1099" t="s">
        <v>1705</v>
      </c>
      <c r="C1099" t="s">
        <v>2282</v>
      </c>
      <c r="D1099" t="s">
        <v>1703</v>
      </c>
      <c r="E1099" t="s">
        <v>514</v>
      </c>
      <c r="F1099">
        <v>100</v>
      </c>
      <c r="G1099" t="s">
        <v>1331</v>
      </c>
      <c r="H1099" t="s">
        <v>524</v>
      </c>
      <c r="I1099" t="s">
        <v>2282</v>
      </c>
      <c r="J1099" s="1" t="s">
        <v>1332</v>
      </c>
      <c r="K1099">
        <v>45</v>
      </c>
    </row>
    <row r="1100" spans="1:11" ht="86.4" x14ac:dyDescent="0.3">
      <c r="A1100">
        <v>533713</v>
      </c>
      <c r="B1100" t="s">
        <v>1705</v>
      </c>
      <c r="C1100" t="s">
        <v>2282</v>
      </c>
      <c r="D1100" t="s">
        <v>1703</v>
      </c>
      <c r="E1100" t="s">
        <v>514</v>
      </c>
      <c r="F1100">
        <v>100</v>
      </c>
      <c r="G1100" t="s">
        <v>832</v>
      </c>
      <c r="H1100" t="s">
        <v>524</v>
      </c>
      <c r="I1100" t="s">
        <v>2282</v>
      </c>
      <c r="J1100" s="1" t="s">
        <v>833</v>
      </c>
      <c r="K1100">
        <v>45</v>
      </c>
    </row>
    <row r="1101" spans="1:11" ht="28.8" x14ac:dyDescent="0.3">
      <c r="A1101">
        <v>533714</v>
      </c>
      <c r="B1101" t="s">
        <v>1701</v>
      </c>
      <c r="C1101" t="s">
        <v>2282</v>
      </c>
      <c r="D1101" t="s">
        <v>1703</v>
      </c>
      <c r="E1101" t="s">
        <v>514</v>
      </c>
      <c r="F1101">
        <v>100</v>
      </c>
      <c r="G1101" t="s">
        <v>712</v>
      </c>
      <c r="H1101" t="s">
        <v>524</v>
      </c>
      <c r="I1101" t="s">
        <v>2282</v>
      </c>
      <c r="J1101" s="1" t="s">
        <v>187</v>
      </c>
      <c r="K1101">
        <v>45</v>
      </c>
    </row>
    <row r="1102" spans="1:11" x14ac:dyDescent="0.3">
      <c r="A1102">
        <v>533715</v>
      </c>
      <c r="B1102" t="s">
        <v>1701</v>
      </c>
      <c r="C1102" t="s">
        <v>2282</v>
      </c>
      <c r="D1102" t="s">
        <v>1703</v>
      </c>
      <c r="E1102" t="s">
        <v>514</v>
      </c>
      <c r="F1102">
        <v>100</v>
      </c>
      <c r="G1102" t="s">
        <v>1221</v>
      </c>
      <c r="H1102" t="s">
        <v>524</v>
      </c>
      <c r="I1102" s="45" t="s">
        <v>2278</v>
      </c>
      <c r="J1102" s="1" t="s">
        <v>142</v>
      </c>
      <c r="K1102">
        <v>45</v>
      </c>
    </row>
    <row r="1103" spans="1:11" x14ac:dyDescent="0.3">
      <c r="A1103">
        <v>533716</v>
      </c>
      <c r="B1103" t="s">
        <v>1701</v>
      </c>
      <c r="C1103" t="s">
        <v>2282</v>
      </c>
      <c r="D1103" t="s">
        <v>1703</v>
      </c>
      <c r="E1103" t="s">
        <v>514</v>
      </c>
      <c r="F1103">
        <v>100</v>
      </c>
      <c r="G1103" t="s">
        <v>1145</v>
      </c>
      <c r="H1103" t="s">
        <v>524</v>
      </c>
      <c r="I1103" t="s">
        <v>2282</v>
      </c>
      <c r="J1103" s="1" t="s">
        <v>1794</v>
      </c>
      <c r="K1103">
        <v>45</v>
      </c>
    </row>
    <row r="1104" spans="1:11" ht="28.8" x14ac:dyDescent="0.3">
      <c r="A1104">
        <v>533717</v>
      </c>
      <c r="B1104" t="s">
        <v>1701</v>
      </c>
      <c r="C1104" t="s">
        <v>2282</v>
      </c>
      <c r="D1104" t="s">
        <v>1703</v>
      </c>
      <c r="E1104" t="s">
        <v>514</v>
      </c>
      <c r="F1104">
        <v>100</v>
      </c>
      <c r="G1104" t="s">
        <v>1050</v>
      </c>
      <c r="H1104" t="s">
        <v>524</v>
      </c>
      <c r="I1104" t="s">
        <v>2282</v>
      </c>
      <c r="J1104" s="1" t="s">
        <v>376</v>
      </c>
      <c r="K1104">
        <v>60</v>
      </c>
    </row>
    <row r="1105" spans="1:11" ht="43.2" x14ac:dyDescent="0.3">
      <c r="A1105">
        <v>533719</v>
      </c>
      <c r="B1105" t="s">
        <v>1701</v>
      </c>
      <c r="C1105" t="s">
        <v>2282</v>
      </c>
      <c r="D1105" t="s">
        <v>1703</v>
      </c>
      <c r="E1105" t="s">
        <v>514</v>
      </c>
      <c r="F1105">
        <v>100</v>
      </c>
      <c r="G1105" t="s">
        <v>1189</v>
      </c>
      <c r="H1105" t="s">
        <v>524</v>
      </c>
      <c r="I1105" t="s">
        <v>2282</v>
      </c>
      <c r="J1105" s="1" t="s">
        <v>206</v>
      </c>
      <c r="K1105">
        <v>45</v>
      </c>
    </row>
    <row r="1106" spans="1:11" ht="72" x14ac:dyDescent="0.3">
      <c r="A1106">
        <v>533851</v>
      </c>
      <c r="B1106" t="s">
        <v>1705</v>
      </c>
      <c r="C1106" t="s">
        <v>2282</v>
      </c>
      <c r="D1106" t="s">
        <v>1703</v>
      </c>
      <c r="E1106" t="s">
        <v>514</v>
      </c>
      <c r="F1106">
        <v>100</v>
      </c>
      <c r="G1106" t="s">
        <v>1351</v>
      </c>
      <c r="H1106" t="s">
        <v>524</v>
      </c>
      <c r="I1106" t="s">
        <v>2282</v>
      </c>
      <c r="J1106" s="1" t="s">
        <v>1352</v>
      </c>
      <c r="K1106">
        <v>45</v>
      </c>
    </row>
    <row r="1107" spans="1:11" ht="72" x14ac:dyDescent="0.3">
      <c r="A1107">
        <v>533866</v>
      </c>
      <c r="B1107" t="s">
        <v>1705</v>
      </c>
      <c r="C1107" t="s">
        <v>2282</v>
      </c>
      <c r="D1107" t="s">
        <v>1703</v>
      </c>
      <c r="E1107" t="s">
        <v>514</v>
      </c>
      <c r="F1107">
        <v>100</v>
      </c>
      <c r="G1107" t="s">
        <v>1312</v>
      </c>
      <c r="H1107" t="s">
        <v>524</v>
      </c>
      <c r="I1107" t="s">
        <v>2282</v>
      </c>
      <c r="J1107" s="1" t="s">
        <v>1313</v>
      </c>
      <c r="K1107">
        <v>45</v>
      </c>
    </row>
    <row r="1108" spans="1:11" ht="86.4" x14ac:dyDescent="0.3">
      <c r="A1108">
        <v>533880</v>
      </c>
      <c r="B1108" t="s">
        <v>1705</v>
      </c>
      <c r="C1108" t="s">
        <v>2282</v>
      </c>
      <c r="D1108" t="s">
        <v>1703</v>
      </c>
      <c r="E1108" t="s">
        <v>514</v>
      </c>
      <c r="F1108">
        <v>100</v>
      </c>
      <c r="G1108" t="s">
        <v>935</v>
      </c>
      <c r="H1108" t="s">
        <v>524</v>
      </c>
      <c r="I1108" t="s">
        <v>2282</v>
      </c>
      <c r="J1108" s="1" t="s">
        <v>934</v>
      </c>
      <c r="K1108">
        <v>45</v>
      </c>
    </row>
    <row r="1109" spans="1:11" ht="72" x14ac:dyDescent="0.3">
      <c r="A1109">
        <v>533885</v>
      </c>
      <c r="B1109" t="s">
        <v>1705</v>
      </c>
      <c r="C1109" t="s">
        <v>2282</v>
      </c>
      <c r="D1109" t="s">
        <v>1703</v>
      </c>
      <c r="E1109" t="s">
        <v>514</v>
      </c>
      <c r="F1109">
        <v>100</v>
      </c>
      <c r="G1109" t="s">
        <v>1793</v>
      </c>
      <c r="H1109" t="s">
        <v>524</v>
      </c>
      <c r="I1109" t="s">
        <v>2282</v>
      </c>
      <c r="J1109" s="1" t="s">
        <v>1792</v>
      </c>
      <c r="K1109">
        <v>45</v>
      </c>
    </row>
    <row r="1110" spans="1:11" ht="86.4" x14ac:dyDescent="0.3">
      <c r="A1110">
        <v>535000</v>
      </c>
      <c r="B1110" t="s">
        <v>1705</v>
      </c>
      <c r="C1110" t="s">
        <v>2282</v>
      </c>
      <c r="D1110" t="s">
        <v>1703</v>
      </c>
      <c r="E1110" t="s">
        <v>514</v>
      </c>
      <c r="F1110">
        <v>100</v>
      </c>
      <c r="G1110" t="s">
        <v>377</v>
      </c>
      <c r="H1110" t="s">
        <v>532</v>
      </c>
      <c r="I1110" t="s">
        <v>2282</v>
      </c>
      <c r="J1110" s="1" t="s">
        <v>2152</v>
      </c>
      <c r="K1110">
        <v>60</v>
      </c>
    </row>
    <row r="1111" spans="1:11" x14ac:dyDescent="0.3">
      <c r="A1111">
        <v>540075</v>
      </c>
      <c r="B1111" t="s">
        <v>1701</v>
      </c>
      <c r="C1111" t="s">
        <v>2282</v>
      </c>
      <c r="D1111" t="s">
        <v>1703</v>
      </c>
      <c r="E1111" t="s">
        <v>514</v>
      </c>
      <c r="F1111">
        <v>100</v>
      </c>
      <c r="G1111" t="s">
        <v>603</v>
      </c>
      <c r="H1111" t="s">
        <v>532</v>
      </c>
      <c r="I1111" t="s">
        <v>2282</v>
      </c>
      <c r="K1111" t="s">
        <v>2031</v>
      </c>
    </row>
    <row r="1112" spans="1:11" x14ac:dyDescent="0.3">
      <c r="A1112">
        <v>540100</v>
      </c>
      <c r="B1112" t="s">
        <v>1701</v>
      </c>
      <c r="C1112" t="s">
        <v>2282</v>
      </c>
      <c r="D1112" t="s">
        <v>1703</v>
      </c>
      <c r="E1112" t="s">
        <v>514</v>
      </c>
      <c r="F1112">
        <v>100</v>
      </c>
      <c r="G1112" t="s">
        <v>691</v>
      </c>
      <c r="H1112" t="s">
        <v>532</v>
      </c>
      <c r="I1112" t="s">
        <v>2282</v>
      </c>
      <c r="K1112">
        <v>45</v>
      </c>
    </row>
    <row r="1113" spans="1:11" ht="216" x14ac:dyDescent="0.3">
      <c r="A1113">
        <v>540200</v>
      </c>
      <c r="B1113" t="s">
        <v>1701</v>
      </c>
      <c r="C1113" t="s">
        <v>2282</v>
      </c>
      <c r="D1113" t="s">
        <v>1703</v>
      </c>
      <c r="E1113" t="s">
        <v>514</v>
      </c>
      <c r="F1113">
        <v>100</v>
      </c>
      <c r="G1113" t="s">
        <v>899</v>
      </c>
      <c r="H1113" t="s">
        <v>532</v>
      </c>
      <c r="I1113" t="s">
        <v>2282</v>
      </c>
      <c r="J1113" s="1" t="s">
        <v>378</v>
      </c>
      <c r="K1113">
        <v>45</v>
      </c>
    </row>
    <row r="1114" spans="1:11" ht="230.4" x14ac:dyDescent="0.3">
      <c r="A1114">
        <v>540201</v>
      </c>
      <c r="B1114" t="s">
        <v>1701</v>
      </c>
      <c r="C1114" t="s">
        <v>2282</v>
      </c>
      <c r="D1114" t="s">
        <v>1703</v>
      </c>
      <c r="E1114" t="s">
        <v>514</v>
      </c>
      <c r="F1114">
        <v>100</v>
      </c>
      <c r="G1114" t="s">
        <v>728</v>
      </c>
      <c r="H1114" t="s">
        <v>532</v>
      </c>
      <c r="I1114" t="s">
        <v>2282</v>
      </c>
      <c r="J1114" s="1" t="s">
        <v>1791</v>
      </c>
      <c r="K1114">
        <v>45</v>
      </c>
    </row>
    <row r="1115" spans="1:11" ht="86.4" x14ac:dyDescent="0.3">
      <c r="A1115">
        <v>560020</v>
      </c>
      <c r="B1115" t="s">
        <v>1701</v>
      </c>
      <c r="C1115" t="s">
        <v>2282</v>
      </c>
      <c r="D1115" t="s">
        <v>1714</v>
      </c>
      <c r="E1115" t="s">
        <v>514</v>
      </c>
      <c r="F1115">
        <v>100</v>
      </c>
      <c r="G1115" t="s">
        <v>1639</v>
      </c>
      <c r="H1115" t="s">
        <v>530</v>
      </c>
      <c r="I1115" t="s">
        <v>2282</v>
      </c>
      <c r="J1115" s="1" t="s">
        <v>1790</v>
      </c>
      <c r="K1115">
        <v>60</v>
      </c>
    </row>
    <row r="1116" spans="1:11" ht="43.2" x14ac:dyDescent="0.3">
      <c r="A1116">
        <v>560021</v>
      </c>
      <c r="B1116" t="s">
        <v>1701</v>
      </c>
      <c r="C1116" t="s">
        <v>2282</v>
      </c>
      <c r="D1116" t="s">
        <v>625</v>
      </c>
      <c r="E1116" t="s">
        <v>514</v>
      </c>
      <c r="F1116">
        <v>100</v>
      </c>
      <c r="G1116" t="s">
        <v>1131</v>
      </c>
      <c r="H1116" t="s">
        <v>530</v>
      </c>
      <c r="I1116" t="s">
        <v>2282</v>
      </c>
      <c r="J1116" s="1" t="s">
        <v>379</v>
      </c>
      <c r="K1116">
        <v>90</v>
      </c>
    </row>
    <row r="1117" spans="1:11" ht="43.2" x14ac:dyDescent="0.3">
      <c r="A1117">
        <v>560022</v>
      </c>
      <c r="B1117" t="s">
        <v>1701</v>
      </c>
      <c r="C1117">
        <v>560320</v>
      </c>
      <c r="D1117" t="s">
        <v>1703</v>
      </c>
      <c r="E1117" t="s">
        <v>736</v>
      </c>
      <c r="F1117">
        <v>100</v>
      </c>
      <c r="G1117" t="s">
        <v>1384</v>
      </c>
      <c r="H1117" t="s">
        <v>530</v>
      </c>
      <c r="I1117" t="s">
        <v>2282</v>
      </c>
      <c r="J1117" s="1" t="s">
        <v>1789</v>
      </c>
      <c r="K1117">
        <v>60</v>
      </c>
    </row>
    <row r="1118" spans="1:11" ht="72" x14ac:dyDescent="0.3">
      <c r="A1118">
        <v>560023</v>
      </c>
      <c r="B1118" t="s">
        <v>1701</v>
      </c>
      <c r="C1118">
        <v>560320</v>
      </c>
      <c r="D1118" t="s">
        <v>1703</v>
      </c>
      <c r="E1118" t="s">
        <v>514</v>
      </c>
      <c r="F1118">
        <v>100</v>
      </c>
      <c r="G1118" t="s">
        <v>1637</v>
      </c>
      <c r="H1118" t="s">
        <v>530</v>
      </c>
      <c r="I1118" t="s">
        <v>2282</v>
      </c>
      <c r="J1118" s="1" t="s">
        <v>1788</v>
      </c>
      <c r="K1118">
        <v>60</v>
      </c>
    </row>
    <row r="1119" spans="1:11" x14ac:dyDescent="0.3">
      <c r="A1119">
        <v>560024</v>
      </c>
      <c r="B1119" t="s">
        <v>1701</v>
      </c>
      <c r="C1119" t="s">
        <v>2282</v>
      </c>
      <c r="D1119" t="s">
        <v>1703</v>
      </c>
      <c r="E1119" t="s">
        <v>514</v>
      </c>
      <c r="F1119">
        <v>100</v>
      </c>
      <c r="G1119" t="s">
        <v>1130</v>
      </c>
      <c r="H1119" t="s">
        <v>530</v>
      </c>
      <c r="I1119" s="45" t="s">
        <v>2275</v>
      </c>
      <c r="J1119" s="1" t="s">
        <v>380</v>
      </c>
      <c r="K1119">
        <v>90</v>
      </c>
    </row>
    <row r="1120" spans="1:11" ht="28.8" x14ac:dyDescent="0.3">
      <c r="A1120">
        <v>560025</v>
      </c>
      <c r="B1120" t="s">
        <v>1701</v>
      </c>
      <c r="C1120">
        <v>560024</v>
      </c>
      <c r="D1120" t="s">
        <v>1703</v>
      </c>
      <c r="E1120" t="s">
        <v>514</v>
      </c>
      <c r="F1120">
        <v>100</v>
      </c>
      <c r="G1120" t="s">
        <v>1129</v>
      </c>
      <c r="H1120" t="s">
        <v>530</v>
      </c>
      <c r="I1120" t="s">
        <v>2282</v>
      </c>
      <c r="J1120" s="1" t="s">
        <v>381</v>
      </c>
      <c r="K1120">
        <v>90</v>
      </c>
    </row>
    <row r="1121" spans="1:11" ht="100.8" x14ac:dyDescent="0.3">
      <c r="A1121">
        <v>560028</v>
      </c>
      <c r="B1121" t="s">
        <v>1701</v>
      </c>
      <c r="C1121" t="s">
        <v>2282</v>
      </c>
      <c r="D1121" t="s">
        <v>1714</v>
      </c>
      <c r="E1121" t="s">
        <v>514</v>
      </c>
      <c r="F1121">
        <v>100</v>
      </c>
      <c r="G1121" t="s">
        <v>1093</v>
      </c>
      <c r="H1121" t="s">
        <v>530</v>
      </c>
      <c r="I1121" t="s">
        <v>2282</v>
      </c>
      <c r="J1121" s="1" t="s">
        <v>1787</v>
      </c>
      <c r="K1121">
        <v>60</v>
      </c>
    </row>
    <row r="1122" spans="1:11" ht="57.6" x14ac:dyDescent="0.3">
      <c r="A1122">
        <v>560029</v>
      </c>
      <c r="B1122" t="s">
        <v>1701</v>
      </c>
      <c r="C1122" t="s">
        <v>2282</v>
      </c>
      <c r="D1122" t="s">
        <v>625</v>
      </c>
      <c r="E1122" t="s">
        <v>514</v>
      </c>
      <c r="F1122">
        <v>100</v>
      </c>
      <c r="G1122" t="s">
        <v>1593</v>
      </c>
      <c r="H1122" t="s">
        <v>530</v>
      </c>
      <c r="I1122" t="s">
        <v>2282</v>
      </c>
      <c r="J1122" s="1" t="s">
        <v>188</v>
      </c>
      <c r="K1122">
        <v>45</v>
      </c>
    </row>
    <row r="1123" spans="1:11" ht="57.6" x14ac:dyDescent="0.3">
      <c r="A1123">
        <v>560030</v>
      </c>
      <c r="B1123" t="s">
        <v>1701</v>
      </c>
      <c r="C1123">
        <v>560327</v>
      </c>
      <c r="D1123" t="s">
        <v>1703</v>
      </c>
      <c r="E1123" t="s">
        <v>514</v>
      </c>
      <c r="F1123">
        <v>100</v>
      </c>
      <c r="G1123" t="s">
        <v>1592</v>
      </c>
      <c r="H1123" t="s">
        <v>532</v>
      </c>
      <c r="I1123" t="s">
        <v>2282</v>
      </c>
      <c r="J1123" s="1" t="s">
        <v>189</v>
      </c>
      <c r="K1123">
        <v>45</v>
      </c>
    </row>
    <row r="1124" spans="1:11" ht="43.2" x14ac:dyDescent="0.3">
      <c r="A1124">
        <v>560031</v>
      </c>
      <c r="B1124" t="s">
        <v>1701</v>
      </c>
      <c r="C1124">
        <v>560327</v>
      </c>
      <c r="D1124" t="s">
        <v>1703</v>
      </c>
      <c r="E1124" t="s">
        <v>514</v>
      </c>
      <c r="F1124">
        <v>100</v>
      </c>
      <c r="G1124" t="s">
        <v>1595</v>
      </c>
      <c r="H1124" t="s">
        <v>532</v>
      </c>
      <c r="I1124" t="s">
        <v>2282</v>
      </c>
      <c r="J1124" s="1" t="s">
        <v>382</v>
      </c>
      <c r="K1124">
        <v>45</v>
      </c>
    </row>
    <row r="1125" spans="1:11" ht="43.2" x14ac:dyDescent="0.3">
      <c r="A1125">
        <v>560032</v>
      </c>
      <c r="B1125" t="s">
        <v>1701</v>
      </c>
      <c r="C1125">
        <v>560328</v>
      </c>
      <c r="D1125" t="s">
        <v>1703</v>
      </c>
      <c r="E1125" t="s">
        <v>736</v>
      </c>
      <c r="F1125">
        <v>100</v>
      </c>
      <c r="G1125" t="s">
        <v>1383</v>
      </c>
      <c r="H1125" t="s">
        <v>530</v>
      </c>
      <c r="I1125" t="s">
        <v>2282</v>
      </c>
      <c r="J1125" s="1" t="s">
        <v>1786</v>
      </c>
      <c r="K1125">
        <v>60</v>
      </c>
    </row>
    <row r="1126" spans="1:11" ht="72" x14ac:dyDescent="0.3">
      <c r="A1126">
        <v>560033</v>
      </c>
      <c r="B1126" t="s">
        <v>1701</v>
      </c>
      <c r="C1126">
        <v>560328</v>
      </c>
      <c r="D1126" t="s">
        <v>1703</v>
      </c>
      <c r="E1126" t="s">
        <v>514</v>
      </c>
      <c r="F1126">
        <v>100</v>
      </c>
      <c r="G1126" t="s">
        <v>1091</v>
      </c>
      <c r="H1126" t="s">
        <v>530</v>
      </c>
      <c r="I1126" t="s">
        <v>2282</v>
      </c>
      <c r="J1126" s="1" t="s">
        <v>1785</v>
      </c>
      <c r="K1126">
        <v>60</v>
      </c>
    </row>
    <row r="1127" spans="1:11" ht="100.8" x14ac:dyDescent="0.3">
      <c r="A1127">
        <v>560040</v>
      </c>
      <c r="B1127" t="s">
        <v>1701</v>
      </c>
      <c r="C1127" t="s">
        <v>2282</v>
      </c>
      <c r="D1127" t="s">
        <v>1714</v>
      </c>
      <c r="E1127" t="s">
        <v>514</v>
      </c>
      <c r="F1127">
        <v>100</v>
      </c>
      <c r="G1127" t="s">
        <v>1638</v>
      </c>
      <c r="H1127" t="s">
        <v>530</v>
      </c>
      <c r="I1127" t="s">
        <v>2282</v>
      </c>
      <c r="J1127" s="1" t="s">
        <v>1784</v>
      </c>
      <c r="K1127">
        <v>60</v>
      </c>
    </row>
    <row r="1128" spans="1:11" ht="43.2" x14ac:dyDescent="0.3">
      <c r="A1128">
        <v>560041</v>
      </c>
      <c r="B1128" t="s">
        <v>1701</v>
      </c>
      <c r="C1128" t="s">
        <v>2282</v>
      </c>
      <c r="D1128" t="s">
        <v>625</v>
      </c>
      <c r="E1128" t="s">
        <v>514</v>
      </c>
      <c r="F1128">
        <v>100</v>
      </c>
      <c r="G1128" t="s">
        <v>1328</v>
      </c>
      <c r="H1128" t="s">
        <v>530</v>
      </c>
      <c r="I1128" t="s">
        <v>2282</v>
      </c>
      <c r="J1128" s="1" t="s">
        <v>383</v>
      </c>
      <c r="K1128">
        <v>90</v>
      </c>
    </row>
    <row r="1129" spans="1:11" ht="57.6" x14ac:dyDescent="0.3">
      <c r="A1129">
        <v>560042</v>
      </c>
      <c r="B1129" t="s">
        <v>1701</v>
      </c>
      <c r="C1129">
        <v>560024</v>
      </c>
      <c r="D1129" t="s">
        <v>1703</v>
      </c>
      <c r="E1129" t="s">
        <v>514</v>
      </c>
      <c r="F1129">
        <v>100</v>
      </c>
      <c r="G1129" t="s">
        <v>1327</v>
      </c>
      <c r="H1129" t="s">
        <v>530</v>
      </c>
      <c r="I1129" t="s">
        <v>2282</v>
      </c>
      <c r="J1129" s="1" t="s">
        <v>384</v>
      </c>
      <c r="K1129">
        <v>90</v>
      </c>
    </row>
    <row r="1130" spans="1:11" ht="43.2" x14ac:dyDescent="0.3">
      <c r="A1130">
        <v>560043</v>
      </c>
      <c r="B1130" t="s">
        <v>1701</v>
      </c>
      <c r="C1130">
        <v>560320</v>
      </c>
      <c r="D1130" t="s">
        <v>1703</v>
      </c>
      <c r="E1130" t="s">
        <v>736</v>
      </c>
      <c r="F1130">
        <v>100</v>
      </c>
      <c r="G1130" t="s">
        <v>1407</v>
      </c>
      <c r="H1130" t="s">
        <v>530</v>
      </c>
      <c r="I1130" t="s">
        <v>2282</v>
      </c>
      <c r="J1130" s="1" t="s">
        <v>1783</v>
      </c>
      <c r="K1130">
        <v>60</v>
      </c>
    </row>
    <row r="1131" spans="1:11" ht="100.8" x14ac:dyDescent="0.3">
      <c r="A1131">
        <v>560044</v>
      </c>
      <c r="B1131" t="s">
        <v>1701</v>
      </c>
      <c r="C1131" t="s">
        <v>2282</v>
      </c>
      <c r="D1131" t="s">
        <v>1714</v>
      </c>
      <c r="E1131" t="s">
        <v>514</v>
      </c>
      <c r="F1131">
        <v>100</v>
      </c>
      <c r="G1131" t="s">
        <v>1092</v>
      </c>
      <c r="H1131" t="s">
        <v>530</v>
      </c>
      <c r="I1131" t="s">
        <v>2282</v>
      </c>
      <c r="J1131" s="1" t="s">
        <v>1782</v>
      </c>
      <c r="K1131">
        <v>60</v>
      </c>
    </row>
    <row r="1132" spans="1:11" ht="43.2" x14ac:dyDescent="0.3">
      <c r="A1132">
        <v>560045</v>
      </c>
      <c r="B1132" t="s">
        <v>1701</v>
      </c>
      <c r="C1132">
        <v>560328</v>
      </c>
      <c r="D1132" t="s">
        <v>1703</v>
      </c>
      <c r="E1132" t="s">
        <v>736</v>
      </c>
      <c r="F1132">
        <v>100</v>
      </c>
      <c r="G1132" t="s">
        <v>1382</v>
      </c>
      <c r="H1132" t="s">
        <v>530</v>
      </c>
      <c r="I1132" t="s">
        <v>2282</v>
      </c>
      <c r="J1132" s="1" t="s">
        <v>1781</v>
      </c>
      <c r="K1132">
        <v>60</v>
      </c>
    </row>
    <row r="1133" spans="1:11" ht="86.4" x14ac:dyDescent="0.3">
      <c r="A1133">
        <v>560046</v>
      </c>
      <c r="B1133" t="s">
        <v>1701</v>
      </c>
      <c r="C1133" t="s">
        <v>2282</v>
      </c>
      <c r="D1133" t="s">
        <v>1714</v>
      </c>
      <c r="E1133" t="s">
        <v>514</v>
      </c>
      <c r="F1133">
        <v>100</v>
      </c>
      <c r="G1133" t="s">
        <v>1415</v>
      </c>
      <c r="H1133" t="s">
        <v>530</v>
      </c>
      <c r="I1133" t="s">
        <v>2282</v>
      </c>
      <c r="J1133" s="1" t="s">
        <v>1780</v>
      </c>
      <c r="K1133">
        <v>60</v>
      </c>
    </row>
    <row r="1134" spans="1:11" ht="57.6" x14ac:dyDescent="0.3">
      <c r="A1134">
        <v>560047</v>
      </c>
      <c r="B1134" t="s">
        <v>1701</v>
      </c>
      <c r="C1134">
        <v>560052</v>
      </c>
      <c r="D1134" t="s">
        <v>1703</v>
      </c>
      <c r="E1134" t="s">
        <v>514</v>
      </c>
      <c r="F1134">
        <v>100</v>
      </c>
      <c r="G1134" t="s">
        <v>1414</v>
      </c>
      <c r="H1134" t="s">
        <v>530</v>
      </c>
      <c r="I1134" t="s">
        <v>2282</v>
      </c>
      <c r="J1134" s="1" t="s">
        <v>1779</v>
      </c>
      <c r="K1134">
        <v>60</v>
      </c>
    </row>
    <row r="1135" spans="1:11" ht="43.2" x14ac:dyDescent="0.3">
      <c r="A1135">
        <v>560048</v>
      </c>
      <c r="B1135" t="s">
        <v>1701</v>
      </c>
      <c r="C1135">
        <v>560052</v>
      </c>
      <c r="D1135" t="s">
        <v>1703</v>
      </c>
      <c r="E1135" t="s">
        <v>736</v>
      </c>
      <c r="F1135">
        <v>100</v>
      </c>
      <c r="G1135" t="s">
        <v>1398</v>
      </c>
      <c r="H1135" t="s">
        <v>530</v>
      </c>
      <c r="I1135" t="s">
        <v>2282</v>
      </c>
      <c r="J1135" s="1" t="s">
        <v>1778</v>
      </c>
      <c r="K1135">
        <v>60</v>
      </c>
    </row>
    <row r="1136" spans="1:11" ht="57.6" x14ac:dyDescent="0.3">
      <c r="A1136">
        <v>560050</v>
      </c>
      <c r="B1136" t="s">
        <v>1701</v>
      </c>
      <c r="C1136" t="s">
        <v>2282</v>
      </c>
      <c r="D1136" t="s">
        <v>1714</v>
      </c>
      <c r="E1136" t="s">
        <v>514</v>
      </c>
      <c r="F1136">
        <v>100</v>
      </c>
      <c r="G1136" t="s">
        <v>1094</v>
      </c>
      <c r="H1136" t="s">
        <v>530</v>
      </c>
      <c r="I1136" t="s">
        <v>2282</v>
      </c>
      <c r="J1136" s="1" t="s">
        <v>1777</v>
      </c>
      <c r="K1136">
        <v>60</v>
      </c>
    </row>
    <row r="1137" spans="1:11" ht="43.2" x14ac:dyDescent="0.3">
      <c r="A1137">
        <v>560051</v>
      </c>
      <c r="B1137" t="s">
        <v>1701</v>
      </c>
      <c r="C1137" t="s">
        <v>2282</v>
      </c>
      <c r="D1137" t="s">
        <v>625</v>
      </c>
      <c r="E1137" t="s">
        <v>736</v>
      </c>
      <c r="F1137">
        <v>100</v>
      </c>
      <c r="G1137" t="s">
        <v>1400</v>
      </c>
      <c r="H1137" t="s">
        <v>530</v>
      </c>
      <c r="I1137" t="s">
        <v>2282</v>
      </c>
      <c r="J1137" s="1" t="s">
        <v>1776</v>
      </c>
      <c r="K1137">
        <v>45</v>
      </c>
    </row>
    <row r="1138" spans="1:11" ht="43.2" x14ac:dyDescent="0.3">
      <c r="A1138">
        <v>560052</v>
      </c>
      <c r="B1138" t="s">
        <v>1701</v>
      </c>
      <c r="C1138" t="s">
        <v>2282</v>
      </c>
      <c r="D1138" t="s">
        <v>1703</v>
      </c>
      <c r="E1138" t="s">
        <v>736</v>
      </c>
      <c r="F1138">
        <v>100</v>
      </c>
      <c r="G1138" t="s">
        <v>1390</v>
      </c>
      <c r="H1138" t="s">
        <v>530</v>
      </c>
      <c r="I1138" s="45" t="s">
        <v>2275</v>
      </c>
      <c r="J1138" s="1" t="s">
        <v>1775</v>
      </c>
      <c r="K1138">
        <v>45</v>
      </c>
    </row>
    <row r="1139" spans="1:11" ht="100.8" x14ac:dyDescent="0.3">
      <c r="A1139">
        <v>560057</v>
      </c>
      <c r="B1139" t="s">
        <v>1701</v>
      </c>
      <c r="C1139" t="s">
        <v>2282</v>
      </c>
      <c r="D1139" t="s">
        <v>1714</v>
      </c>
      <c r="E1139" t="s">
        <v>514</v>
      </c>
      <c r="F1139">
        <v>100</v>
      </c>
      <c r="G1139" t="s">
        <v>1632</v>
      </c>
      <c r="H1139" t="s">
        <v>530</v>
      </c>
      <c r="I1139" t="s">
        <v>2282</v>
      </c>
      <c r="J1139" s="1" t="s">
        <v>1774</v>
      </c>
      <c r="K1139">
        <v>60</v>
      </c>
    </row>
    <row r="1140" spans="1:11" ht="43.2" x14ac:dyDescent="0.3">
      <c r="A1140">
        <v>560058</v>
      </c>
      <c r="B1140" t="s">
        <v>1701</v>
      </c>
      <c r="C1140" t="s">
        <v>2282</v>
      </c>
      <c r="D1140" t="s">
        <v>625</v>
      </c>
      <c r="E1140" t="s">
        <v>514</v>
      </c>
      <c r="F1140">
        <v>100</v>
      </c>
      <c r="G1140" t="s">
        <v>1326</v>
      </c>
      <c r="H1140" t="s">
        <v>530</v>
      </c>
      <c r="I1140" t="s">
        <v>2282</v>
      </c>
      <c r="J1140" s="1" t="s">
        <v>385</v>
      </c>
      <c r="K1140">
        <v>60</v>
      </c>
    </row>
    <row r="1141" spans="1:11" ht="43.2" x14ac:dyDescent="0.3">
      <c r="A1141">
        <v>560059</v>
      </c>
      <c r="B1141" t="s">
        <v>1701</v>
      </c>
      <c r="C1141">
        <v>560065</v>
      </c>
      <c r="D1141" t="s">
        <v>1703</v>
      </c>
      <c r="E1141" t="s">
        <v>514</v>
      </c>
      <c r="F1141">
        <v>100</v>
      </c>
      <c r="G1141" t="s">
        <v>1388</v>
      </c>
      <c r="H1141" t="s">
        <v>530</v>
      </c>
      <c r="I1141" t="s">
        <v>2282</v>
      </c>
      <c r="J1141" s="1" t="s">
        <v>1773</v>
      </c>
      <c r="K1141">
        <v>60</v>
      </c>
    </row>
    <row r="1142" spans="1:11" ht="100.8" x14ac:dyDescent="0.3">
      <c r="A1142">
        <v>560060</v>
      </c>
      <c r="B1142" t="s">
        <v>1701</v>
      </c>
      <c r="C1142" t="s">
        <v>2282</v>
      </c>
      <c r="D1142" t="s">
        <v>1714</v>
      </c>
      <c r="E1142" t="s">
        <v>514</v>
      </c>
      <c r="F1142">
        <v>100</v>
      </c>
      <c r="G1142" t="s">
        <v>1633</v>
      </c>
      <c r="H1142" t="s">
        <v>530</v>
      </c>
      <c r="I1142" t="s">
        <v>2282</v>
      </c>
      <c r="J1142" s="1" t="s">
        <v>1772</v>
      </c>
      <c r="K1142">
        <v>60</v>
      </c>
    </row>
    <row r="1143" spans="1:11" ht="43.2" x14ac:dyDescent="0.3">
      <c r="A1143">
        <v>560061</v>
      </c>
      <c r="B1143" t="s">
        <v>1701</v>
      </c>
      <c r="C1143" t="s">
        <v>2282</v>
      </c>
      <c r="D1143" t="s">
        <v>625</v>
      </c>
      <c r="E1143" t="s">
        <v>514</v>
      </c>
      <c r="F1143">
        <v>100</v>
      </c>
      <c r="G1143" t="s">
        <v>1128</v>
      </c>
      <c r="H1143" t="s">
        <v>530</v>
      </c>
      <c r="I1143" t="s">
        <v>2282</v>
      </c>
      <c r="J1143" s="1" t="s">
        <v>1771</v>
      </c>
      <c r="K1143">
        <v>45</v>
      </c>
    </row>
    <row r="1144" spans="1:11" ht="43.2" x14ac:dyDescent="0.3">
      <c r="A1144">
        <v>560062</v>
      </c>
      <c r="B1144" t="s">
        <v>1701</v>
      </c>
      <c r="C1144">
        <v>560065</v>
      </c>
      <c r="D1144" t="s">
        <v>1703</v>
      </c>
      <c r="E1144" t="s">
        <v>514</v>
      </c>
      <c r="F1144">
        <v>100</v>
      </c>
      <c r="G1144" t="s">
        <v>1402</v>
      </c>
      <c r="H1144" t="s">
        <v>530</v>
      </c>
      <c r="I1144" t="s">
        <v>2282</v>
      </c>
      <c r="J1144" s="1" t="s">
        <v>1770</v>
      </c>
      <c r="K1144">
        <v>60</v>
      </c>
    </row>
    <row r="1145" spans="1:11" ht="86.4" x14ac:dyDescent="0.3">
      <c r="A1145">
        <v>560063</v>
      </c>
      <c r="B1145" t="s">
        <v>1701</v>
      </c>
      <c r="C1145">
        <v>560065</v>
      </c>
      <c r="D1145" t="s">
        <v>1703</v>
      </c>
      <c r="E1145" t="s">
        <v>514</v>
      </c>
      <c r="F1145">
        <v>100</v>
      </c>
      <c r="G1145" t="s">
        <v>1631</v>
      </c>
      <c r="H1145" t="s">
        <v>530</v>
      </c>
      <c r="I1145" t="s">
        <v>2282</v>
      </c>
      <c r="J1145" s="1" t="s">
        <v>1769</v>
      </c>
      <c r="K1145">
        <v>60</v>
      </c>
    </row>
    <row r="1146" spans="1:11" ht="43.2" x14ac:dyDescent="0.3">
      <c r="A1146">
        <v>560065</v>
      </c>
      <c r="B1146" t="s">
        <v>1701</v>
      </c>
      <c r="C1146" t="s">
        <v>2282</v>
      </c>
      <c r="D1146" t="s">
        <v>1703</v>
      </c>
      <c r="E1146" t="s">
        <v>514</v>
      </c>
      <c r="F1146">
        <v>100</v>
      </c>
      <c r="G1146" t="s">
        <v>1403</v>
      </c>
      <c r="H1146" t="s">
        <v>530</v>
      </c>
      <c r="I1146" s="45" t="s">
        <v>2275</v>
      </c>
      <c r="J1146" s="1" t="s">
        <v>1768</v>
      </c>
      <c r="K1146">
        <v>60</v>
      </c>
    </row>
    <row r="1147" spans="1:11" ht="86.4" x14ac:dyDescent="0.3">
      <c r="A1147">
        <v>560070</v>
      </c>
      <c r="B1147" t="s">
        <v>1701</v>
      </c>
      <c r="C1147" t="s">
        <v>2282</v>
      </c>
      <c r="D1147" t="s">
        <v>1714</v>
      </c>
      <c r="E1147" t="s">
        <v>514</v>
      </c>
      <c r="F1147">
        <v>100</v>
      </c>
      <c r="G1147" t="s">
        <v>1639</v>
      </c>
      <c r="H1147" t="s">
        <v>530</v>
      </c>
      <c r="I1147" t="s">
        <v>2282</v>
      </c>
      <c r="J1147" s="1" t="s">
        <v>1767</v>
      </c>
      <c r="K1147">
        <v>60</v>
      </c>
    </row>
    <row r="1148" spans="1:11" ht="43.2" x14ac:dyDescent="0.3">
      <c r="A1148">
        <v>560071</v>
      </c>
      <c r="B1148" t="s">
        <v>1701</v>
      </c>
      <c r="C1148" t="s">
        <v>2282</v>
      </c>
      <c r="D1148" t="s">
        <v>625</v>
      </c>
      <c r="E1148" t="s">
        <v>514</v>
      </c>
      <c r="F1148">
        <v>100</v>
      </c>
      <c r="G1148" t="s">
        <v>1594</v>
      </c>
      <c r="H1148" t="s">
        <v>530</v>
      </c>
      <c r="I1148" t="s">
        <v>2282</v>
      </c>
      <c r="J1148" s="1" t="s">
        <v>386</v>
      </c>
      <c r="K1148">
        <v>45</v>
      </c>
    </row>
    <row r="1149" spans="1:11" ht="43.2" x14ac:dyDescent="0.3">
      <c r="A1149">
        <v>560072</v>
      </c>
      <c r="B1149" t="s">
        <v>1701</v>
      </c>
      <c r="C1149">
        <v>560100</v>
      </c>
      <c r="D1149" t="s">
        <v>1703</v>
      </c>
      <c r="E1149" t="s">
        <v>736</v>
      </c>
      <c r="F1149">
        <v>100</v>
      </c>
      <c r="G1149" t="s">
        <v>1384</v>
      </c>
      <c r="H1149" t="s">
        <v>530</v>
      </c>
      <c r="I1149" t="s">
        <v>2282</v>
      </c>
      <c r="J1149" s="1" t="s">
        <v>1766</v>
      </c>
      <c r="K1149">
        <v>60</v>
      </c>
    </row>
    <row r="1150" spans="1:11" ht="72" x14ac:dyDescent="0.3">
      <c r="A1150">
        <v>560075</v>
      </c>
      <c r="B1150" t="s">
        <v>1701</v>
      </c>
      <c r="C1150">
        <v>560100</v>
      </c>
      <c r="D1150" t="s">
        <v>1703</v>
      </c>
      <c r="E1150" t="s">
        <v>514</v>
      </c>
      <c r="F1150">
        <v>100</v>
      </c>
      <c r="G1150" t="s">
        <v>1637</v>
      </c>
      <c r="H1150" t="s">
        <v>530</v>
      </c>
      <c r="I1150" t="s">
        <v>2282</v>
      </c>
      <c r="J1150" s="1" t="s">
        <v>1765</v>
      </c>
      <c r="K1150">
        <v>60</v>
      </c>
    </row>
    <row r="1151" spans="1:11" ht="115.2" x14ac:dyDescent="0.3">
      <c r="A1151">
        <v>560076</v>
      </c>
      <c r="B1151" t="s">
        <v>1701</v>
      </c>
      <c r="C1151" t="s">
        <v>2282</v>
      </c>
      <c r="D1151" t="s">
        <v>1714</v>
      </c>
      <c r="E1151" t="s">
        <v>514</v>
      </c>
      <c r="F1151">
        <v>100</v>
      </c>
      <c r="G1151" t="s">
        <v>1636</v>
      </c>
      <c r="H1151" t="s">
        <v>530</v>
      </c>
      <c r="I1151" t="s">
        <v>2282</v>
      </c>
      <c r="J1151" s="1" t="s">
        <v>1764</v>
      </c>
      <c r="K1151">
        <v>60</v>
      </c>
    </row>
    <row r="1152" spans="1:11" ht="115.2" x14ac:dyDescent="0.3">
      <c r="A1152">
        <v>560077</v>
      </c>
      <c r="B1152" t="s">
        <v>1701</v>
      </c>
      <c r="C1152" t="s">
        <v>2282</v>
      </c>
      <c r="D1152" t="s">
        <v>1714</v>
      </c>
      <c r="E1152" t="s">
        <v>514</v>
      </c>
      <c r="F1152">
        <v>100</v>
      </c>
      <c r="G1152" t="s">
        <v>1635</v>
      </c>
      <c r="H1152" t="s">
        <v>530</v>
      </c>
      <c r="I1152" t="s">
        <v>2282</v>
      </c>
      <c r="J1152" s="1" t="s">
        <v>1763</v>
      </c>
      <c r="K1152">
        <v>60</v>
      </c>
    </row>
    <row r="1153" spans="1:11" ht="86.4" x14ac:dyDescent="0.3">
      <c r="A1153">
        <v>560080</v>
      </c>
      <c r="B1153" t="s">
        <v>1701</v>
      </c>
      <c r="C1153" t="s">
        <v>2282</v>
      </c>
      <c r="D1153" t="s">
        <v>1714</v>
      </c>
      <c r="E1153" t="s">
        <v>514</v>
      </c>
      <c r="F1153">
        <v>100</v>
      </c>
      <c r="G1153" t="s">
        <v>1652</v>
      </c>
      <c r="H1153" t="s">
        <v>530</v>
      </c>
      <c r="I1153" t="s">
        <v>2282</v>
      </c>
      <c r="J1153" s="1" t="s">
        <v>1762</v>
      </c>
      <c r="K1153">
        <v>60</v>
      </c>
    </row>
    <row r="1154" spans="1:11" ht="43.2" x14ac:dyDescent="0.3">
      <c r="A1154">
        <v>560081</v>
      </c>
      <c r="B1154" t="s">
        <v>1701</v>
      </c>
      <c r="C1154" t="s">
        <v>2282</v>
      </c>
      <c r="D1154" t="s">
        <v>625</v>
      </c>
      <c r="E1154" t="s">
        <v>514</v>
      </c>
      <c r="F1154">
        <v>100</v>
      </c>
      <c r="G1154" t="s">
        <v>1355</v>
      </c>
      <c r="H1154" t="s">
        <v>530</v>
      </c>
      <c r="I1154" t="s">
        <v>2282</v>
      </c>
      <c r="J1154" s="1" t="s">
        <v>387</v>
      </c>
      <c r="K1154">
        <v>90</v>
      </c>
    </row>
    <row r="1155" spans="1:11" ht="43.2" x14ac:dyDescent="0.3">
      <c r="A1155">
        <v>560082</v>
      </c>
      <c r="B1155" t="s">
        <v>1701</v>
      </c>
      <c r="C1155">
        <v>560100</v>
      </c>
      <c r="D1155" t="s">
        <v>1703</v>
      </c>
      <c r="E1155" t="s">
        <v>736</v>
      </c>
      <c r="F1155">
        <v>100</v>
      </c>
      <c r="G1155" t="s">
        <v>1409</v>
      </c>
      <c r="H1155" t="s">
        <v>530</v>
      </c>
      <c r="I1155" t="s">
        <v>2282</v>
      </c>
      <c r="J1155" s="1" t="s">
        <v>1761</v>
      </c>
      <c r="K1155">
        <v>60</v>
      </c>
    </row>
    <row r="1156" spans="1:11" ht="100.8" x14ac:dyDescent="0.3">
      <c r="A1156">
        <v>560083</v>
      </c>
      <c r="B1156" t="s">
        <v>1701</v>
      </c>
      <c r="C1156" t="s">
        <v>2282</v>
      </c>
      <c r="D1156" t="s">
        <v>1714</v>
      </c>
      <c r="E1156" t="s">
        <v>514</v>
      </c>
      <c r="F1156">
        <v>100</v>
      </c>
      <c r="G1156" t="s">
        <v>1651</v>
      </c>
      <c r="H1156" t="s">
        <v>530</v>
      </c>
      <c r="I1156" t="s">
        <v>2282</v>
      </c>
      <c r="J1156" s="1" t="s">
        <v>1760</v>
      </c>
      <c r="K1156">
        <v>60</v>
      </c>
    </row>
    <row r="1157" spans="1:11" ht="43.2" x14ac:dyDescent="0.3">
      <c r="A1157">
        <v>560084</v>
      </c>
      <c r="B1157" t="s">
        <v>1701</v>
      </c>
      <c r="C1157">
        <v>560100</v>
      </c>
      <c r="D1157" t="s">
        <v>1703</v>
      </c>
      <c r="E1157" t="s">
        <v>736</v>
      </c>
      <c r="F1157">
        <v>100</v>
      </c>
      <c r="G1157" t="s">
        <v>1408</v>
      </c>
      <c r="H1157" t="s">
        <v>530</v>
      </c>
      <c r="I1157" t="s">
        <v>2282</v>
      </c>
      <c r="J1157" s="1" t="s">
        <v>1759</v>
      </c>
      <c r="K1157">
        <v>60</v>
      </c>
    </row>
    <row r="1158" spans="1:11" ht="72" x14ac:dyDescent="0.3">
      <c r="A1158">
        <v>560085</v>
      </c>
      <c r="B1158" t="s">
        <v>1701</v>
      </c>
      <c r="C1158">
        <v>560100</v>
      </c>
      <c r="D1158" t="s">
        <v>1703</v>
      </c>
      <c r="E1158" t="s">
        <v>514</v>
      </c>
      <c r="F1158">
        <v>100</v>
      </c>
      <c r="G1158" t="s">
        <v>1650</v>
      </c>
      <c r="H1158" t="s">
        <v>530</v>
      </c>
      <c r="I1158" t="s">
        <v>2282</v>
      </c>
      <c r="J1158" s="1" t="s">
        <v>1758</v>
      </c>
      <c r="K1158">
        <v>60</v>
      </c>
    </row>
    <row r="1159" spans="1:11" ht="86.4" x14ac:dyDescent="0.3">
      <c r="A1159">
        <v>560086</v>
      </c>
      <c r="B1159" t="s">
        <v>1701</v>
      </c>
      <c r="C1159" t="s">
        <v>2282</v>
      </c>
      <c r="D1159" t="s">
        <v>1714</v>
      </c>
      <c r="E1159" t="s">
        <v>514</v>
      </c>
      <c r="F1159">
        <v>100</v>
      </c>
      <c r="G1159" t="s">
        <v>1649</v>
      </c>
      <c r="H1159" t="s">
        <v>530</v>
      </c>
      <c r="I1159" t="s">
        <v>2282</v>
      </c>
      <c r="J1159" s="1" t="s">
        <v>1757</v>
      </c>
      <c r="K1159">
        <v>60</v>
      </c>
    </row>
    <row r="1160" spans="1:11" ht="43.2" x14ac:dyDescent="0.3">
      <c r="A1160">
        <v>560087</v>
      </c>
      <c r="B1160" t="s">
        <v>1701</v>
      </c>
      <c r="C1160" t="s">
        <v>2282</v>
      </c>
      <c r="D1160" t="s">
        <v>625</v>
      </c>
      <c r="E1160" t="s">
        <v>514</v>
      </c>
      <c r="F1160">
        <v>100</v>
      </c>
      <c r="G1160" t="s">
        <v>1354</v>
      </c>
      <c r="H1160" t="s">
        <v>530</v>
      </c>
      <c r="I1160" t="s">
        <v>2282</v>
      </c>
      <c r="J1160" s="1" t="s">
        <v>388</v>
      </c>
      <c r="K1160">
        <v>90</v>
      </c>
    </row>
    <row r="1161" spans="1:11" ht="43.2" x14ac:dyDescent="0.3">
      <c r="A1161">
        <v>560088</v>
      </c>
      <c r="B1161" t="s">
        <v>1701</v>
      </c>
      <c r="C1161">
        <v>560100</v>
      </c>
      <c r="D1161" t="s">
        <v>1703</v>
      </c>
      <c r="E1161" t="s">
        <v>736</v>
      </c>
      <c r="F1161">
        <v>100</v>
      </c>
      <c r="G1161" t="s">
        <v>1406</v>
      </c>
      <c r="H1161" t="s">
        <v>530</v>
      </c>
      <c r="I1161" t="s">
        <v>2282</v>
      </c>
      <c r="J1161" s="1" t="s">
        <v>1756</v>
      </c>
      <c r="K1161">
        <v>60</v>
      </c>
    </row>
    <row r="1162" spans="1:11" x14ac:dyDescent="0.3">
      <c r="A1162">
        <v>560090</v>
      </c>
      <c r="B1162" t="s">
        <v>1701</v>
      </c>
      <c r="C1162" t="s">
        <v>2282</v>
      </c>
      <c r="D1162" t="s">
        <v>1714</v>
      </c>
      <c r="E1162" t="s">
        <v>514</v>
      </c>
      <c r="F1162">
        <v>100</v>
      </c>
      <c r="G1162" t="s">
        <v>576</v>
      </c>
      <c r="H1162" t="s">
        <v>532</v>
      </c>
      <c r="I1162" t="s">
        <v>2282</v>
      </c>
      <c r="K1162" t="s">
        <v>2031</v>
      </c>
    </row>
    <row r="1163" spans="1:11" ht="43.2" x14ac:dyDescent="0.3">
      <c r="A1163">
        <v>560091</v>
      </c>
      <c r="B1163" t="s">
        <v>1701</v>
      </c>
      <c r="C1163" t="s">
        <v>2282</v>
      </c>
      <c r="D1163" t="s">
        <v>625</v>
      </c>
      <c r="E1163" t="s">
        <v>514</v>
      </c>
      <c r="F1163">
        <v>100</v>
      </c>
      <c r="G1163" t="s">
        <v>1353</v>
      </c>
      <c r="H1163" t="s">
        <v>530</v>
      </c>
      <c r="I1163" t="s">
        <v>2282</v>
      </c>
      <c r="J1163" s="1" t="s">
        <v>389</v>
      </c>
      <c r="K1163">
        <v>90</v>
      </c>
    </row>
    <row r="1164" spans="1:11" ht="28.8" x14ac:dyDescent="0.3">
      <c r="A1164">
        <v>560092</v>
      </c>
      <c r="B1164" t="s">
        <v>1701</v>
      </c>
      <c r="C1164">
        <v>560100</v>
      </c>
      <c r="D1164" t="s">
        <v>1703</v>
      </c>
      <c r="E1164" t="s">
        <v>514</v>
      </c>
      <c r="F1164">
        <v>100</v>
      </c>
      <c r="G1164" t="s">
        <v>1397</v>
      </c>
      <c r="H1164" t="s">
        <v>530</v>
      </c>
      <c r="I1164" t="s">
        <v>2282</v>
      </c>
      <c r="J1164" s="1" t="s">
        <v>1755</v>
      </c>
      <c r="K1164">
        <v>90</v>
      </c>
    </row>
    <row r="1165" spans="1:11" ht="72" x14ac:dyDescent="0.3">
      <c r="A1165">
        <v>560095</v>
      </c>
      <c r="B1165" t="s">
        <v>1701</v>
      </c>
      <c r="C1165">
        <v>560100</v>
      </c>
      <c r="D1165" t="s">
        <v>1703</v>
      </c>
      <c r="E1165" t="s">
        <v>514</v>
      </c>
      <c r="F1165">
        <v>100</v>
      </c>
      <c r="G1165" t="s">
        <v>1647</v>
      </c>
      <c r="H1165" t="s">
        <v>530</v>
      </c>
      <c r="I1165" t="s">
        <v>2282</v>
      </c>
      <c r="J1165" s="1" t="s">
        <v>1754</v>
      </c>
      <c r="K1165">
        <v>60</v>
      </c>
    </row>
    <row r="1166" spans="1:11" ht="100.8" x14ac:dyDescent="0.3">
      <c r="A1166">
        <v>560096</v>
      </c>
      <c r="B1166" t="s">
        <v>1701</v>
      </c>
      <c r="C1166" t="s">
        <v>2282</v>
      </c>
      <c r="D1166" t="s">
        <v>1714</v>
      </c>
      <c r="E1166" t="s">
        <v>514</v>
      </c>
      <c r="F1166">
        <v>100</v>
      </c>
      <c r="G1166" t="s">
        <v>1648</v>
      </c>
      <c r="H1166" t="s">
        <v>530</v>
      </c>
      <c r="I1166" t="s">
        <v>2282</v>
      </c>
      <c r="J1166" s="1" t="s">
        <v>1753</v>
      </c>
      <c r="K1166">
        <v>60</v>
      </c>
    </row>
    <row r="1167" spans="1:11" ht="57.6" x14ac:dyDescent="0.3">
      <c r="A1167">
        <v>560097</v>
      </c>
      <c r="B1167" t="s">
        <v>1701</v>
      </c>
      <c r="C1167" t="s">
        <v>2282</v>
      </c>
      <c r="D1167" t="s">
        <v>625</v>
      </c>
      <c r="E1167" t="s">
        <v>514</v>
      </c>
      <c r="F1167">
        <v>100</v>
      </c>
      <c r="G1167" t="s">
        <v>1630</v>
      </c>
      <c r="H1167" t="s">
        <v>530</v>
      </c>
      <c r="I1167" t="s">
        <v>2282</v>
      </c>
      <c r="J1167" s="1" t="s">
        <v>390</v>
      </c>
      <c r="K1167">
        <v>60</v>
      </c>
    </row>
    <row r="1168" spans="1:11" ht="43.2" x14ac:dyDescent="0.3">
      <c r="A1168">
        <v>560098</v>
      </c>
      <c r="B1168" t="s">
        <v>1701</v>
      </c>
      <c r="C1168">
        <v>560100</v>
      </c>
      <c r="D1168" t="s">
        <v>1703</v>
      </c>
      <c r="E1168" t="s">
        <v>736</v>
      </c>
      <c r="F1168">
        <v>100</v>
      </c>
      <c r="G1168" t="s">
        <v>1405</v>
      </c>
      <c r="H1168" t="s">
        <v>530</v>
      </c>
      <c r="I1168" t="s">
        <v>2282</v>
      </c>
      <c r="J1168" s="1" t="s">
        <v>1752</v>
      </c>
      <c r="K1168">
        <v>60</v>
      </c>
    </row>
    <row r="1169" spans="1:11" ht="28.8" x14ac:dyDescent="0.3">
      <c r="A1169">
        <v>560100</v>
      </c>
      <c r="B1169" t="s">
        <v>1701</v>
      </c>
      <c r="C1169" t="s">
        <v>2282</v>
      </c>
      <c r="D1169" t="s">
        <v>1703</v>
      </c>
      <c r="E1169" t="s">
        <v>736</v>
      </c>
      <c r="F1169">
        <v>100</v>
      </c>
      <c r="G1169" t="s">
        <v>1410</v>
      </c>
      <c r="H1169" t="s">
        <v>530</v>
      </c>
      <c r="I1169" s="45" t="s">
        <v>2275</v>
      </c>
      <c r="J1169" s="1" t="s">
        <v>1751</v>
      </c>
      <c r="K1169">
        <v>60</v>
      </c>
    </row>
    <row r="1170" spans="1:11" ht="43.2" x14ac:dyDescent="0.3">
      <c r="A1170">
        <v>560101</v>
      </c>
      <c r="B1170" t="s">
        <v>1701</v>
      </c>
      <c r="C1170" t="s">
        <v>2282</v>
      </c>
      <c r="D1170" t="s">
        <v>1703</v>
      </c>
      <c r="E1170" t="s">
        <v>514</v>
      </c>
      <c r="F1170">
        <v>100</v>
      </c>
      <c r="G1170" t="s">
        <v>1491</v>
      </c>
      <c r="H1170" t="s">
        <v>530</v>
      </c>
      <c r="I1170" t="s">
        <v>2282</v>
      </c>
      <c r="J1170" s="1" t="s">
        <v>217</v>
      </c>
      <c r="K1170">
        <v>60</v>
      </c>
    </row>
    <row r="1171" spans="1:11" x14ac:dyDescent="0.3">
      <c r="A1171">
        <v>560104</v>
      </c>
      <c r="B1171" t="s">
        <v>1701</v>
      </c>
      <c r="C1171" t="s">
        <v>2282</v>
      </c>
      <c r="D1171" t="s">
        <v>1703</v>
      </c>
      <c r="E1171" t="s">
        <v>514</v>
      </c>
      <c r="F1171">
        <v>100</v>
      </c>
      <c r="G1171" t="s">
        <v>631</v>
      </c>
      <c r="H1171" t="s">
        <v>530</v>
      </c>
      <c r="I1171" t="s">
        <v>2282</v>
      </c>
      <c r="K1171">
        <v>60</v>
      </c>
    </row>
    <row r="1172" spans="1:11" x14ac:dyDescent="0.3">
      <c r="A1172">
        <v>560106</v>
      </c>
      <c r="B1172" t="s">
        <v>1701</v>
      </c>
      <c r="C1172" t="s">
        <v>2282</v>
      </c>
      <c r="D1172" t="s">
        <v>1703</v>
      </c>
      <c r="E1172" t="s">
        <v>514</v>
      </c>
      <c r="F1172">
        <v>100</v>
      </c>
      <c r="G1172" t="s">
        <v>540</v>
      </c>
      <c r="H1172" t="s">
        <v>530</v>
      </c>
      <c r="I1172" s="45" t="s">
        <v>2275</v>
      </c>
      <c r="K1172">
        <v>60</v>
      </c>
    </row>
    <row r="1173" spans="1:11" ht="28.8" x14ac:dyDescent="0.3">
      <c r="A1173">
        <v>560110</v>
      </c>
      <c r="B1173" t="s">
        <v>1701</v>
      </c>
      <c r="C1173" t="s">
        <v>2282</v>
      </c>
      <c r="D1173" t="s">
        <v>1703</v>
      </c>
      <c r="E1173" t="s">
        <v>514</v>
      </c>
      <c r="F1173">
        <v>100</v>
      </c>
      <c r="G1173" t="s">
        <v>632</v>
      </c>
      <c r="H1173" t="s">
        <v>530</v>
      </c>
      <c r="I1173" t="s">
        <v>2282</v>
      </c>
      <c r="J1173" s="1" t="s">
        <v>2159</v>
      </c>
      <c r="K1173">
        <v>60</v>
      </c>
    </row>
    <row r="1174" spans="1:11" x14ac:dyDescent="0.3">
      <c r="A1174">
        <v>560112</v>
      </c>
      <c r="B1174" t="s">
        <v>1701</v>
      </c>
      <c r="C1174" t="s">
        <v>2282</v>
      </c>
      <c r="D1174" t="s">
        <v>1714</v>
      </c>
      <c r="E1174" t="s">
        <v>514</v>
      </c>
      <c r="F1174">
        <v>100</v>
      </c>
      <c r="G1174" t="s">
        <v>2054</v>
      </c>
      <c r="H1174" t="s">
        <v>532</v>
      </c>
      <c r="I1174" t="s">
        <v>2282</v>
      </c>
      <c r="J1174" s="1" t="s">
        <v>2055</v>
      </c>
      <c r="K1174">
        <v>60</v>
      </c>
    </row>
    <row r="1175" spans="1:11" x14ac:dyDescent="0.3">
      <c r="A1175">
        <v>560113</v>
      </c>
      <c r="B1175" t="s">
        <v>1701</v>
      </c>
      <c r="C1175" t="s">
        <v>2282</v>
      </c>
      <c r="D1175" t="s">
        <v>625</v>
      </c>
      <c r="E1175" t="s">
        <v>514</v>
      </c>
      <c r="F1175">
        <v>100</v>
      </c>
      <c r="G1175" t="s">
        <v>626</v>
      </c>
      <c r="H1175" t="s">
        <v>530</v>
      </c>
      <c r="I1175" t="s">
        <v>2282</v>
      </c>
      <c r="K1175" t="s">
        <v>2031</v>
      </c>
    </row>
    <row r="1176" spans="1:11" x14ac:dyDescent="0.3">
      <c r="A1176">
        <v>560114</v>
      </c>
      <c r="B1176" t="s">
        <v>1701</v>
      </c>
      <c r="C1176" t="s">
        <v>2282</v>
      </c>
      <c r="D1176" t="s">
        <v>1703</v>
      </c>
      <c r="E1176" t="s">
        <v>514</v>
      </c>
      <c r="F1176">
        <v>100</v>
      </c>
      <c r="G1176" t="s">
        <v>541</v>
      </c>
      <c r="H1176" t="s">
        <v>530</v>
      </c>
      <c r="I1176" s="45" t="s">
        <v>2275</v>
      </c>
      <c r="K1176">
        <v>60</v>
      </c>
    </row>
    <row r="1177" spans="1:11" x14ac:dyDescent="0.3">
      <c r="A1177">
        <v>560122</v>
      </c>
      <c r="B1177" t="s">
        <v>1701</v>
      </c>
      <c r="C1177" t="s">
        <v>2282</v>
      </c>
      <c r="D1177" t="s">
        <v>1703</v>
      </c>
      <c r="E1177" t="s">
        <v>514</v>
      </c>
      <c r="F1177">
        <v>100</v>
      </c>
      <c r="G1177" t="s">
        <v>633</v>
      </c>
      <c r="H1177" t="s">
        <v>530</v>
      </c>
      <c r="I1177" t="s">
        <v>2282</v>
      </c>
      <c r="K1177">
        <v>60</v>
      </c>
    </row>
    <row r="1178" spans="1:11" ht="43.2" x14ac:dyDescent="0.3">
      <c r="A1178">
        <v>560123</v>
      </c>
      <c r="B1178" t="s">
        <v>1701</v>
      </c>
      <c r="C1178" t="s">
        <v>2282</v>
      </c>
      <c r="D1178" t="s">
        <v>1703</v>
      </c>
      <c r="E1178" t="s">
        <v>514</v>
      </c>
      <c r="F1178">
        <v>100</v>
      </c>
      <c r="G1178" t="s">
        <v>1455</v>
      </c>
      <c r="H1178" t="s">
        <v>530</v>
      </c>
      <c r="I1178" s="45" t="s">
        <v>2275</v>
      </c>
      <c r="J1178" s="1" t="s">
        <v>217</v>
      </c>
      <c r="K1178">
        <v>90</v>
      </c>
    </row>
    <row r="1179" spans="1:11" ht="43.2" x14ac:dyDescent="0.3">
      <c r="A1179">
        <v>560124</v>
      </c>
      <c r="B1179" t="s">
        <v>1701</v>
      </c>
      <c r="C1179" t="s">
        <v>2282</v>
      </c>
      <c r="D1179" t="s">
        <v>1703</v>
      </c>
      <c r="E1179" t="s">
        <v>514</v>
      </c>
      <c r="F1179">
        <v>100</v>
      </c>
      <c r="G1179" t="s">
        <v>1083</v>
      </c>
      <c r="H1179" t="s">
        <v>530</v>
      </c>
      <c r="I1179" t="s">
        <v>2282</v>
      </c>
      <c r="J1179" s="1" t="s">
        <v>391</v>
      </c>
      <c r="K1179">
        <v>45</v>
      </c>
    </row>
    <row r="1180" spans="1:11" ht="43.2" x14ac:dyDescent="0.3">
      <c r="A1180">
        <v>560130</v>
      </c>
      <c r="B1180" t="s">
        <v>1701</v>
      </c>
      <c r="C1180" t="s">
        <v>2282</v>
      </c>
      <c r="D1180" t="s">
        <v>1714</v>
      </c>
      <c r="E1180" t="s">
        <v>514</v>
      </c>
      <c r="F1180">
        <v>100</v>
      </c>
      <c r="G1180" t="s">
        <v>1325</v>
      </c>
      <c r="H1180" t="s">
        <v>530</v>
      </c>
      <c r="I1180" t="s">
        <v>2282</v>
      </c>
      <c r="J1180" s="1" t="s">
        <v>392</v>
      </c>
      <c r="K1180">
        <v>60</v>
      </c>
    </row>
    <row r="1181" spans="1:11" ht="43.2" x14ac:dyDescent="0.3">
      <c r="A1181">
        <v>560131</v>
      </c>
      <c r="B1181" t="s">
        <v>1701</v>
      </c>
      <c r="C1181" t="s">
        <v>2282</v>
      </c>
      <c r="D1181" t="s">
        <v>1703</v>
      </c>
      <c r="E1181" t="s">
        <v>514</v>
      </c>
      <c r="F1181">
        <v>100</v>
      </c>
      <c r="G1181" t="s">
        <v>830</v>
      </c>
      <c r="H1181" t="s">
        <v>530</v>
      </c>
      <c r="I1181" s="45" t="s">
        <v>2275</v>
      </c>
      <c r="J1181" s="1" t="s">
        <v>393</v>
      </c>
      <c r="K1181">
        <v>60</v>
      </c>
    </row>
    <row r="1182" spans="1:11" ht="43.2" x14ac:dyDescent="0.3">
      <c r="A1182">
        <v>560132</v>
      </c>
      <c r="B1182" t="s">
        <v>1701</v>
      </c>
      <c r="C1182" t="s">
        <v>2282</v>
      </c>
      <c r="D1182" t="s">
        <v>1703</v>
      </c>
      <c r="E1182" t="s">
        <v>514</v>
      </c>
      <c r="F1182">
        <v>100</v>
      </c>
      <c r="G1182" t="s">
        <v>831</v>
      </c>
      <c r="H1182" t="s">
        <v>530</v>
      </c>
      <c r="I1182" t="s">
        <v>2282</v>
      </c>
      <c r="J1182" s="1" t="s">
        <v>394</v>
      </c>
      <c r="K1182">
        <v>60</v>
      </c>
    </row>
    <row r="1183" spans="1:11" ht="100.8" x14ac:dyDescent="0.3">
      <c r="A1183">
        <v>560133</v>
      </c>
      <c r="B1183" t="s">
        <v>1701</v>
      </c>
      <c r="C1183" t="s">
        <v>2282</v>
      </c>
      <c r="D1183" t="s">
        <v>1714</v>
      </c>
      <c r="E1183" t="s">
        <v>514</v>
      </c>
      <c r="F1183">
        <v>100</v>
      </c>
      <c r="G1183" t="s">
        <v>1638</v>
      </c>
      <c r="H1183" t="s">
        <v>530</v>
      </c>
      <c r="I1183" t="s">
        <v>2282</v>
      </c>
      <c r="J1183" s="1" t="s">
        <v>1750</v>
      </c>
      <c r="K1183">
        <v>60</v>
      </c>
    </row>
    <row r="1184" spans="1:11" ht="43.2" x14ac:dyDescent="0.3">
      <c r="A1184">
        <v>560134</v>
      </c>
      <c r="B1184" t="s">
        <v>1701</v>
      </c>
      <c r="C1184">
        <v>560100</v>
      </c>
      <c r="D1184" t="s">
        <v>1703</v>
      </c>
      <c r="E1184" t="s">
        <v>736</v>
      </c>
      <c r="F1184">
        <v>100</v>
      </c>
      <c r="G1184" t="s">
        <v>1407</v>
      </c>
      <c r="H1184" t="s">
        <v>530</v>
      </c>
      <c r="I1184" t="s">
        <v>2282</v>
      </c>
      <c r="J1184" s="1" t="s">
        <v>1749</v>
      </c>
      <c r="K1184">
        <v>60</v>
      </c>
    </row>
    <row r="1185" spans="1:11" ht="115.2" x14ac:dyDescent="0.3">
      <c r="A1185">
        <v>560141</v>
      </c>
      <c r="B1185" t="s">
        <v>1701</v>
      </c>
      <c r="C1185" t="s">
        <v>2282</v>
      </c>
      <c r="D1185" t="s">
        <v>1714</v>
      </c>
      <c r="E1185" t="s">
        <v>514</v>
      </c>
      <c r="F1185">
        <v>100</v>
      </c>
      <c r="G1185" t="s">
        <v>1644</v>
      </c>
      <c r="H1185" t="s">
        <v>530</v>
      </c>
      <c r="I1185" t="s">
        <v>2282</v>
      </c>
      <c r="J1185" s="1" t="s">
        <v>1748</v>
      </c>
      <c r="K1185">
        <v>60</v>
      </c>
    </row>
    <row r="1186" spans="1:11" ht="115.2" x14ac:dyDescent="0.3">
      <c r="A1186">
        <v>560143</v>
      </c>
      <c r="B1186" t="s">
        <v>1701</v>
      </c>
      <c r="C1186" t="s">
        <v>2282</v>
      </c>
      <c r="D1186" t="s">
        <v>1714</v>
      </c>
      <c r="E1186" t="s">
        <v>514</v>
      </c>
      <c r="F1186">
        <v>100</v>
      </c>
      <c r="G1186" t="s">
        <v>1643</v>
      </c>
      <c r="H1186" t="s">
        <v>530</v>
      </c>
      <c r="I1186" t="s">
        <v>2282</v>
      </c>
      <c r="J1186" s="1" t="s">
        <v>1747</v>
      </c>
      <c r="K1186">
        <v>60</v>
      </c>
    </row>
    <row r="1187" spans="1:11" ht="72" x14ac:dyDescent="0.3">
      <c r="A1187">
        <v>560144</v>
      </c>
      <c r="B1187" t="s">
        <v>1705</v>
      </c>
      <c r="C1187" t="s">
        <v>2282</v>
      </c>
      <c r="D1187" t="s">
        <v>1714</v>
      </c>
      <c r="E1187" t="s">
        <v>514</v>
      </c>
      <c r="F1187">
        <v>100</v>
      </c>
      <c r="G1187" t="s">
        <v>395</v>
      </c>
      <c r="H1187" t="s">
        <v>530</v>
      </c>
      <c r="I1187" t="s">
        <v>2282</v>
      </c>
      <c r="J1187" s="1" t="s">
        <v>1096</v>
      </c>
      <c r="K1187">
        <v>60</v>
      </c>
    </row>
    <row r="1188" spans="1:11" ht="43.2" x14ac:dyDescent="0.3">
      <c r="A1188">
        <v>560145</v>
      </c>
      <c r="B1188" t="s">
        <v>1705</v>
      </c>
      <c r="C1188">
        <v>560100</v>
      </c>
      <c r="D1188" t="s">
        <v>1703</v>
      </c>
      <c r="E1188" t="s">
        <v>736</v>
      </c>
      <c r="F1188">
        <v>100</v>
      </c>
      <c r="G1188" t="s">
        <v>59</v>
      </c>
      <c r="H1188" t="s">
        <v>530</v>
      </c>
      <c r="I1188" t="s">
        <v>2282</v>
      </c>
      <c r="J1188" s="1" t="s">
        <v>2160</v>
      </c>
      <c r="K1188">
        <v>60</v>
      </c>
    </row>
    <row r="1189" spans="1:11" ht="86.4" x14ac:dyDescent="0.3">
      <c r="A1189">
        <v>560146</v>
      </c>
      <c r="B1189" t="s">
        <v>1705</v>
      </c>
      <c r="C1189" t="s">
        <v>2282</v>
      </c>
      <c r="D1189" t="s">
        <v>1714</v>
      </c>
      <c r="E1189" t="s">
        <v>514</v>
      </c>
      <c r="F1189">
        <v>100</v>
      </c>
      <c r="G1189" t="s">
        <v>396</v>
      </c>
      <c r="H1189" t="s">
        <v>530</v>
      </c>
      <c r="I1189" t="s">
        <v>2282</v>
      </c>
      <c r="J1189" s="1" t="s">
        <v>1095</v>
      </c>
      <c r="K1189">
        <v>60</v>
      </c>
    </row>
    <row r="1190" spans="1:11" ht="57.6" x14ac:dyDescent="0.3">
      <c r="A1190">
        <v>560147</v>
      </c>
      <c r="B1190" t="s">
        <v>1705</v>
      </c>
      <c r="C1190">
        <v>560100</v>
      </c>
      <c r="D1190" t="s">
        <v>1703</v>
      </c>
      <c r="E1190" t="s">
        <v>736</v>
      </c>
      <c r="F1190">
        <v>100</v>
      </c>
      <c r="G1190" t="s">
        <v>58</v>
      </c>
      <c r="H1190" t="s">
        <v>530</v>
      </c>
      <c r="I1190" t="s">
        <v>2282</v>
      </c>
      <c r="J1190" s="1" t="s">
        <v>2310</v>
      </c>
      <c r="K1190">
        <v>60</v>
      </c>
    </row>
    <row r="1191" spans="1:11" ht="100.8" x14ac:dyDescent="0.3">
      <c r="A1191">
        <v>560151</v>
      </c>
      <c r="B1191" t="s">
        <v>1701</v>
      </c>
      <c r="C1191" t="s">
        <v>2282</v>
      </c>
      <c r="D1191" t="s">
        <v>1714</v>
      </c>
      <c r="E1191" t="s">
        <v>514</v>
      </c>
      <c r="F1191">
        <v>100</v>
      </c>
      <c r="G1191" t="s">
        <v>1641</v>
      </c>
      <c r="H1191" t="s">
        <v>530</v>
      </c>
      <c r="I1191" t="s">
        <v>2282</v>
      </c>
      <c r="J1191" s="1" t="s">
        <v>1746</v>
      </c>
      <c r="K1191">
        <v>60</v>
      </c>
    </row>
    <row r="1192" spans="1:11" ht="57.6" x14ac:dyDescent="0.3">
      <c r="A1192">
        <v>560152</v>
      </c>
      <c r="B1192" t="s">
        <v>1701</v>
      </c>
      <c r="C1192" t="s">
        <v>2282</v>
      </c>
      <c r="D1192" t="s">
        <v>625</v>
      </c>
      <c r="E1192" t="s">
        <v>736</v>
      </c>
      <c r="F1192">
        <v>100</v>
      </c>
      <c r="G1192" t="s">
        <v>1399</v>
      </c>
      <c r="H1192" t="s">
        <v>530</v>
      </c>
      <c r="I1192" t="s">
        <v>2282</v>
      </c>
      <c r="J1192" s="1" t="s">
        <v>1745</v>
      </c>
      <c r="K1192">
        <v>60</v>
      </c>
    </row>
    <row r="1193" spans="1:11" ht="43.2" x14ac:dyDescent="0.3">
      <c r="A1193">
        <v>560153</v>
      </c>
      <c r="B1193" t="s">
        <v>1701</v>
      </c>
      <c r="C1193">
        <v>560158</v>
      </c>
      <c r="D1193" t="s">
        <v>1703</v>
      </c>
      <c r="E1193" t="s">
        <v>514</v>
      </c>
      <c r="F1193">
        <v>100</v>
      </c>
      <c r="G1193" t="s">
        <v>1404</v>
      </c>
      <c r="H1193" t="s">
        <v>530</v>
      </c>
      <c r="I1193" t="s">
        <v>2282</v>
      </c>
      <c r="J1193" s="1" t="s">
        <v>1744</v>
      </c>
      <c r="K1193">
        <v>60</v>
      </c>
    </row>
    <row r="1194" spans="1:11" ht="86.4" x14ac:dyDescent="0.3">
      <c r="A1194">
        <v>560154</v>
      </c>
      <c r="B1194" t="s">
        <v>1701</v>
      </c>
      <c r="C1194" t="s">
        <v>2282</v>
      </c>
      <c r="D1194" t="s">
        <v>1714</v>
      </c>
      <c r="E1194" t="s">
        <v>514</v>
      </c>
      <c r="F1194">
        <v>100</v>
      </c>
      <c r="G1194" t="s">
        <v>1642</v>
      </c>
      <c r="H1194" t="s">
        <v>530</v>
      </c>
      <c r="I1194" t="s">
        <v>2282</v>
      </c>
      <c r="J1194" s="1" t="s">
        <v>1743</v>
      </c>
      <c r="K1194">
        <v>60</v>
      </c>
    </row>
    <row r="1195" spans="1:11" ht="43.2" x14ac:dyDescent="0.3">
      <c r="A1195">
        <v>560155</v>
      </c>
      <c r="B1195" t="s">
        <v>1701</v>
      </c>
      <c r="C1195" t="s">
        <v>2282</v>
      </c>
      <c r="D1195" t="s">
        <v>625</v>
      </c>
      <c r="E1195" t="s">
        <v>736</v>
      </c>
      <c r="F1195">
        <v>100</v>
      </c>
      <c r="G1195" t="s">
        <v>1378</v>
      </c>
      <c r="H1195" t="s">
        <v>530</v>
      </c>
      <c r="I1195" t="s">
        <v>2282</v>
      </c>
      <c r="J1195" s="1" t="s">
        <v>1742</v>
      </c>
      <c r="K1195">
        <v>60</v>
      </c>
    </row>
    <row r="1196" spans="1:11" ht="28.8" x14ac:dyDescent="0.3">
      <c r="A1196">
        <v>560156</v>
      </c>
      <c r="B1196" t="s">
        <v>1701</v>
      </c>
      <c r="C1196">
        <v>560158</v>
      </c>
      <c r="D1196" t="s">
        <v>1703</v>
      </c>
      <c r="E1196" t="s">
        <v>514</v>
      </c>
      <c r="F1196">
        <v>100</v>
      </c>
      <c r="G1196" t="s">
        <v>1645</v>
      </c>
      <c r="H1196" t="s">
        <v>530</v>
      </c>
      <c r="I1196" t="s">
        <v>2282</v>
      </c>
      <c r="J1196" s="1" t="s">
        <v>210</v>
      </c>
      <c r="K1196">
        <v>60</v>
      </c>
    </row>
    <row r="1197" spans="1:11" ht="72" x14ac:dyDescent="0.3">
      <c r="A1197">
        <v>560157</v>
      </c>
      <c r="B1197" t="s">
        <v>1701</v>
      </c>
      <c r="C1197">
        <v>560158</v>
      </c>
      <c r="D1197" t="s">
        <v>1703</v>
      </c>
      <c r="E1197" t="s">
        <v>514</v>
      </c>
      <c r="F1197">
        <v>100</v>
      </c>
      <c r="G1197" t="s">
        <v>1640</v>
      </c>
      <c r="H1197" t="s">
        <v>530</v>
      </c>
      <c r="I1197" t="s">
        <v>2282</v>
      </c>
      <c r="J1197" s="1" t="s">
        <v>1741</v>
      </c>
      <c r="K1197">
        <v>60</v>
      </c>
    </row>
    <row r="1198" spans="1:11" ht="28.8" x14ac:dyDescent="0.3">
      <c r="A1198">
        <v>560158</v>
      </c>
      <c r="B1198" t="s">
        <v>1701</v>
      </c>
      <c r="C1198" t="s">
        <v>2282</v>
      </c>
      <c r="D1198" t="s">
        <v>1703</v>
      </c>
      <c r="E1198" t="s">
        <v>514</v>
      </c>
      <c r="F1198">
        <v>100</v>
      </c>
      <c r="G1198" t="s">
        <v>1646</v>
      </c>
      <c r="H1198" t="s">
        <v>530</v>
      </c>
      <c r="I1198" s="45" t="s">
        <v>2275</v>
      </c>
      <c r="J1198" s="1" t="s">
        <v>211</v>
      </c>
      <c r="K1198">
        <v>60</v>
      </c>
    </row>
    <row r="1199" spans="1:11" ht="57.6" x14ac:dyDescent="0.3">
      <c r="A1199">
        <v>560161</v>
      </c>
      <c r="B1199" t="s">
        <v>1701</v>
      </c>
      <c r="C1199" t="s">
        <v>2282</v>
      </c>
      <c r="D1199" t="s">
        <v>1714</v>
      </c>
      <c r="E1199" t="s">
        <v>514</v>
      </c>
      <c r="F1199">
        <v>100</v>
      </c>
      <c r="G1199" t="s">
        <v>1324</v>
      </c>
      <c r="H1199" t="s">
        <v>530</v>
      </c>
      <c r="I1199" t="s">
        <v>2282</v>
      </c>
      <c r="J1199" s="1" t="s">
        <v>397</v>
      </c>
      <c r="K1199">
        <v>60</v>
      </c>
    </row>
    <row r="1200" spans="1:11" ht="43.2" x14ac:dyDescent="0.3">
      <c r="A1200">
        <v>560162</v>
      </c>
      <c r="B1200" t="s">
        <v>1701</v>
      </c>
      <c r="C1200" t="s">
        <v>2282</v>
      </c>
      <c r="D1200" t="s">
        <v>1703</v>
      </c>
      <c r="E1200" t="s">
        <v>736</v>
      </c>
      <c r="F1200">
        <v>0</v>
      </c>
      <c r="G1200" t="s">
        <v>1634</v>
      </c>
      <c r="H1200" t="s">
        <v>530</v>
      </c>
      <c r="I1200" t="s">
        <v>2282</v>
      </c>
      <c r="J1200" s="1" t="s">
        <v>1740</v>
      </c>
      <c r="K1200">
        <v>60</v>
      </c>
    </row>
    <row r="1201" spans="1:11" ht="43.2" x14ac:dyDescent="0.3">
      <c r="A1201">
        <v>560163</v>
      </c>
      <c r="B1201" t="s">
        <v>1701</v>
      </c>
      <c r="C1201" t="s">
        <v>2282</v>
      </c>
      <c r="D1201" t="s">
        <v>1714</v>
      </c>
      <c r="E1201" t="s">
        <v>514</v>
      </c>
      <c r="F1201">
        <v>100</v>
      </c>
      <c r="G1201" t="s">
        <v>398</v>
      </c>
      <c r="H1201" t="s">
        <v>530</v>
      </c>
      <c r="I1201" t="s">
        <v>2282</v>
      </c>
      <c r="J1201" s="1" t="s">
        <v>399</v>
      </c>
      <c r="K1201">
        <v>60</v>
      </c>
    </row>
    <row r="1202" spans="1:11" ht="57.6" x14ac:dyDescent="0.3">
      <c r="A1202">
        <v>560164</v>
      </c>
      <c r="B1202" t="s">
        <v>1701</v>
      </c>
      <c r="C1202" t="s">
        <v>2282</v>
      </c>
      <c r="D1202" t="s">
        <v>1703</v>
      </c>
      <c r="E1202" t="s">
        <v>736</v>
      </c>
      <c r="F1202">
        <v>0</v>
      </c>
      <c r="G1202" t="s">
        <v>60</v>
      </c>
      <c r="H1202" t="s">
        <v>530</v>
      </c>
      <c r="I1202" t="s">
        <v>2282</v>
      </c>
      <c r="J1202" s="1" t="s">
        <v>1739</v>
      </c>
      <c r="K1202">
        <v>60</v>
      </c>
    </row>
    <row r="1203" spans="1:11" ht="57.6" x14ac:dyDescent="0.3">
      <c r="A1203">
        <v>560170</v>
      </c>
      <c r="B1203" t="s">
        <v>1701</v>
      </c>
      <c r="C1203" t="s">
        <v>2282</v>
      </c>
      <c r="D1203" t="s">
        <v>1714</v>
      </c>
      <c r="E1203" t="s">
        <v>514</v>
      </c>
      <c r="F1203">
        <v>100</v>
      </c>
      <c r="G1203" t="s">
        <v>1097</v>
      </c>
      <c r="H1203" t="s">
        <v>530</v>
      </c>
      <c r="I1203" t="s">
        <v>2282</v>
      </c>
      <c r="J1203" s="1" t="s">
        <v>1738</v>
      </c>
      <c r="K1203">
        <v>60</v>
      </c>
    </row>
    <row r="1204" spans="1:11" ht="43.2" x14ac:dyDescent="0.3">
      <c r="A1204">
        <v>560171</v>
      </c>
      <c r="B1204" t="s">
        <v>1701</v>
      </c>
      <c r="C1204" t="s">
        <v>2282</v>
      </c>
      <c r="D1204" t="s">
        <v>625</v>
      </c>
      <c r="E1204" t="s">
        <v>736</v>
      </c>
      <c r="F1204">
        <v>100</v>
      </c>
      <c r="G1204" t="s">
        <v>1401</v>
      </c>
      <c r="H1204" t="s">
        <v>530</v>
      </c>
      <c r="I1204" t="s">
        <v>2282</v>
      </c>
      <c r="J1204" s="1" t="s">
        <v>1737</v>
      </c>
      <c r="K1204">
        <v>45</v>
      </c>
    </row>
    <row r="1205" spans="1:11" ht="43.2" x14ac:dyDescent="0.3">
      <c r="A1205">
        <v>560172</v>
      </c>
      <c r="B1205" t="s">
        <v>1701</v>
      </c>
      <c r="C1205" t="s">
        <v>2282</v>
      </c>
      <c r="D1205" t="s">
        <v>1703</v>
      </c>
      <c r="E1205" t="s">
        <v>736</v>
      </c>
      <c r="F1205">
        <v>100</v>
      </c>
      <c r="G1205" t="s">
        <v>61</v>
      </c>
      <c r="H1205" t="s">
        <v>530</v>
      </c>
      <c r="I1205" s="45" t="s">
        <v>2275</v>
      </c>
      <c r="J1205" s="1" t="s">
        <v>1736</v>
      </c>
      <c r="K1205">
        <v>45</v>
      </c>
    </row>
    <row r="1206" spans="1:11" ht="43.2" x14ac:dyDescent="0.3">
      <c r="A1206">
        <v>560200</v>
      </c>
      <c r="B1206" t="s">
        <v>1701</v>
      </c>
      <c r="C1206" t="s">
        <v>2282</v>
      </c>
      <c r="D1206" t="s">
        <v>1703</v>
      </c>
      <c r="E1206" t="s">
        <v>514</v>
      </c>
      <c r="F1206">
        <v>100</v>
      </c>
      <c r="G1206" t="s">
        <v>727</v>
      </c>
      <c r="H1206" t="s">
        <v>530</v>
      </c>
      <c r="I1206" t="s">
        <v>2282</v>
      </c>
      <c r="J1206" s="1" t="s">
        <v>110</v>
      </c>
      <c r="K1206">
        <v>45</v>
      </c>
    </row>
    <row r="1207" spans="1:11" ht="187.2" x14ac:dyDescent="0.3">
      <c r="A1207">
        <v>560201</v>
      </c>
      <c r="B1207" t="s">
        <v>1701</v>
      </c>
      <c r="C1207" t="s">
        <v>2282</v>
      </c>
      <c r="D1207" t="s">
        <v>1703</v>
      </c>
      <c r="E1207" t="s">
        <v>514</v>
      </c>
      <c r="F1207">
        <v>100</v>
      </c>
      <c r="G1207" t="s">
        <v>56</v>
      </c>
      <c r="H1207" t="s">
        <v>530</v>
      </c>
      <c r="I1207" t="s">
        <v>2282</v>
      </c>
      <c r="J1207" s="1" t="s">
        <v>1735</v>
      </c>
      <c r="K1207">
        <v>45</v>
      </c>
    </row>
    <row r="1208" spans="1:11" ht="43.2" x14ac:dyDescent="0.3">
      <c r="A1208">
        <v>560202</v>
      </c>
      <c r="B1208" t="s">
        <v>1701</v>
      </c>
      <c r="C1208" t="s">
        <v>2282</v>
      </c>
      <c r="D1208" t="s">
        <v>1703</v>
      </c>
      <c r="E1208" t="s">
        <v>514</v>
      </c>
      <c r="F1208">
        <v>100</v>
      </c>
      <c r="G1208" t="s">
        <v>400</v>
      </c>
      <c r="H1208" t="s">
        <v>530</v>
      </c>
      <c r="I1208" t="s">
        <v>2282</v>
      </c>
      <c r="J1208" s="1" t="s">
        <v>217</v>
      </c>
      <c r="K1208">
        <v>90</v>
      </c>
    </row>
    <row r="1209" spans="1:11" ht="43.2" x14ac:dyDescent="0.3">
      <c r="A1209">
        <v>560203</v>
      </c>
      <c r="B1209" t="s">
        <v>1701</v>
      </c>
      <c r="C1209" t="s">
        <v>2282</v>
      </c>
      <c r="D1209" t="s">
        <v>1703</v>
      </c>
      <c r="E1209" t="s">
        <v>514</v>
      </c>
      <c r="F1209">
        <v>100</v>
      </c>
      <c r="G1209" t="s">
        <v>1476</v>
      </c>
      <c r="H1209" t="s">
        <v>530</v>
      </c>
      <c r="I1209" t="s">
        <v>2282</v>
      </c>
      <c r="J1209" s="1" t="s">
        <v>217</v>
      </c>
      <c r="K1209">
        <v>90</v>
      </c>
    </row>
    <row r="1210" spans="1:11" x14ac:dyDescent="0.3">
      <c r="A1210">
        <v>560204</v>
      </c>
      <c r="B1210" t="s">
        <v>1701</v>
      </c>
      <c r="C1210" t="s">
        <v>2282</v>
      </c>
      <c r="D1210" t="s">
        <v>1703</v>
      </c>
      <c r="E1210" t="s">
        <v>514</v>
      </c>
      <c r="F1210">
        <v>100</v>
      </c>
      <c r="G1210" t="s">
        <v>634</v>
      </c>
      <c r="H1210" t="s">
        <v>530</v>
      </c>
      <c r="I1210" t="s">
        <v>2282</v>
      </c>
      <c r="K1210">
        <v>60</v>
      </c>
    </row>
    <row r="1211" spans="1:11" ht="43.2" x14ac:dyDescent="0.3">
      <c r="A1211">
        <v>560205</v>
      </c>
      <c r="B1211" t="s">
        <v>1701</v>
      </c>
      <c r="C1211" t="s">
        <v>2282</v>
      </c>
      <c r="D1211" t="s">
        <v>1703</v>
      </c>
      <c r="E1211" t="s">
        <v>514</v>
      </c>
      <c r="F1211">
        <v>100</v>
      </c>
      <c r="G1211" t="s">
        <v>1033</v>
      </c>
      <c r="H1211" t="s">
        <v>530</v>
      </c>
      <c r="I1211" t="s">
        <v>2282</v>
      </c>
      <c r="J1211" s="1" t="s">
        <v>1734</v>
      </c>
      <c r="K1211">
        <v>60</v>
      </c>
    </row>
    <row r="1212" spans="1:11" ht="28.8" x14ac:dyDescent="0.3">
      <c r="A1212">
        <v>560206</v>
      </c>
      <c r="B1212" t="s">
        <v>1701</v>
      </c>
      <c r="C1212" t="s">
        <v>2282</v>
      </c>
      <c r="D1212" t="s">
        <v>1703</v>
      </c>
      <c r="E1212" t="s">
        <v>514</v>
      </c>
      <c r="F1212">
        <v>100</v>
      </c>
      <c r="G1212" t="s">
        <v>805</v>
      </c>
      <c r="H1212" t="s">
        <v>530</v>
      </c>
      <c r="I1212" s="45" t="s">
        <v>2275</v>
      </c>
      <c r="J1212" s="1" t="s">
        <v>401</v>
      </c>
      <c r="K1212">
        <v>30</v>
      </c>
    </row>
    <row r="1213" spans="1:11" x14ac:dyDescent="0.3">
      <c r="A1213">
        <v>560207</v>
      </c>
      <c r="B1213" t="s">
        <v>1705</v>
      </c>
      <c r="C1213" t="s">
        <v>2282</v>
      </c>
      <c r="D1213" t="s">
        <v>1703</v>
      </c>
      <c r="E1213" t="s">
        <v>514</v>
      </c>
      <c r="F1213">
        <v>100</v>
      </c>
      <c r="G1213" t="s">
        <v>1079</v>
      </c>
      <c r="H1213" t="s">
        <v>530</v>
      </c>
      <c r="I1213" t="s">
        <v>2282</v>
      </c>
      <c r="J1213" s="1" t="s">
        <v>1080</v>
      </c>
      <c r="K1213">
        <v>45</v>
      </c>
    </row>
    <row r="1214" spans="1:11" ht="28.8" x14ac:dyDescent="0.3">
      <c r="A1214">
        <v>560208</v>
      </c>
      <c r="B1214" t="s">
        <v>1705</v>
      </c>
      <c r="C1214" t="s">
        <v>2282</v>
      </c>
      <c r="D1214" t="s">
        <v>1703</v>
      </c>
      <c r="E1214" t="s">
        <v>514</v>
      </c>
      <c r="F1214">
        <v>100</v>
      </c>
      <c r="G1214" t="s">
        <v>1077</v>
      </c>
      <c r="H1214" t="s">
        <v>530</v>
      </c>
      <c r="I1214" t="s">
        <v>2282</v>
      </c>
      <c r="J1214" s="1" t="s">
        <v>1078</v>
      </c>
      <c r="K1214">
        <v>45</v>
      </c>
    </row>
    <row r="1215" spans="1:11" ht="72" x14ac:dyDescent="0.3">
      <c r="A1215">
        <v>560210</v>
      </c>
      <c r="B1215" t="s">
        <v>1705</v>
      </c>
      <c r="C1215" t="s">
        <v>2282</v>
      </c>
      <c r="D1215" t="s">
        <v>1703</v>
      </c>
      <c r="E1215" t="s">
        <v>514</v>
      </c>
      <c r="F1215">
        <v>100</v>
      </c>
      <c r="G1215" t="s">
        <v>1220</v>
      </c>
      <c r="H1215" t="s">
        <v>530</v>
      </c>
      <c r="I1215" s="45" t="s">
        <v>2275</v>
      </c>
      <c r="J1215" s="1" t="s">
        <v>2161</v>
      </c>
      <c r="K1215">
        <v>45</v>
      </c>
    </row>
    <row r="1216" spans="1:11" ht="72" x14ac:dyDescent="0.3">
      <c r="A1216">
        <v>560211</v>
      </c>
      <c r="B1216" t="s">
        <v>1705</v>
      </c>
      <c r="C1216" t="s">
        <v>2282</v>
      </c>
      <c r="D1216" t="s">
        <v>1714</v>
      </c>
      <c r="E1216" t="s">
        <v>514</v>
      </c>
      <c r="F1216">
        <v>100</v>
      </c>
      <c r="G1216" t="s">
        <v>1733</v>
      </c>
      <c r="H1216" t="s">
        <v>530</v>
      </c>
      <c r="I1216" t="s">
        <v>2282</v>
      </c>
      <c r="J1216" s="1" t="s">
        <v>1732</v>
      </c>
      <c r="K1216">
        <v>45</v>
      </c>
    </row>
    <row r="1217" spans="1:11" ht="57.6" x14ac:dyDescent="0.3">
      <c r="A1217">
        <v>560212</v>
      </c>
      <c r="B1217" t="s">
        <v>1705</v>
      </c>
      <c r="C1217">
        <v>560215</v>
      </c>
      <c r="D1217" t="s">
        <v>1703</v>
      </c>
      <c r="E1217" t="s">
        <v>514</v>
      </c>
      <c r="F1217">
        <v>100</v>
      </c>
      <c r="G1217" t="s">
        <v>1731</v>
      </c>
      <c r="H1217" t="s">
        <v>530</v>
      </c>
      <c r="I1217" t="s">
        <v>2282</v>
      </c>
      <c r="J1217" s="1" t="s">
        <v>1730</v>
      </c>
      <c r="K1217">
        <v>45</v>
      </c>
    </row>
    <row r="1218" spans="1:11" ht="43.2" x14ac:dyDescent="0.3">
      <c r="A1218">
        <v>560213</v>
      </c>
      <c r="B1218" t="s">
        <v>1705</v>
      </c>
      <c r="C1218" t="s">
        <v>2282</v>
      </c>
      <c r="D1218" t="s">
        <v>625</v>
      </c>
      <c r="E1218" t="s">
        <v>736</v>
      </c>
      <c r="F1218">
        <v>100</v>
      </c>
      <c r="G1218" t="s">
        <v>1729</v>
      </c>
      <c r="H1218" t="s">
        <v>530</v>
      </c>
      <c r="I1218" t="s">
        <v>2282</v>
      </c>
      <c r="J1218" s="1" t="s">
        <v>1728</v>
      </c>
      <c r="K1218">
        <v>45</v>
      </c>
    </row>
    <row r="1219" spans="1:11" ht="28.8" x14ac:dyDescent="0.3">
      <c r="A1219">
        <v>560214</v>
      </c>
      <c r="B1219" t="s">
        <v>1705</v>
      </c>
      <c r="C1219">
        <v>560215</v>
      </c>
      <c r="D1219" t="s">
        <v>1703</v>
      </c>
      <c r="E1219" t="s">
        <v>736</v>
      </c>
      <c r="F1219">
        <v>100</v>
      </c>
      <c r="G1219" t="s">
        <v>1727</v>
      </c>
      <c r="H1219" t="s">
        <v>530</v>
      </c>
      <c r="I1219" t="s">
        <v>2282</v>
      </c>
      <c r="J1219" s="1" t="s">
        <v>1726</v>
      </c>
      <c r="K1219">
        <v>45</v>
      </c>
    </row>
    <row r="1220" spans="1:11" ht="57.6" x14ac:dyDescent="0.3">
      <c r="A1220">
        <v>560215</v>
      </c>
      <c r="B1220" t="s">
        <v>1705</v>
      </c>
      <c r="C1220" t="s">
        <v>2282</v>
      </c>
      <c r="D1220" t="s">
        <v>1703</v>
      </c>
      <c r="E1220" t="s">
        <v>736</v>
      </c>
      <c r="F1220">
        <v>100</v>
      </c>
      <c r="G1220" t="s">
        <v>1725</v>
      </c>
      <c r="H1220" t="s">
        <v>530</v>
      </c>
      <c r="I1220" s="45" t="s">
        <v>2275</v>
      </c>
      <c r="J1220" s="1" t="s">
        <v>1724</v>
      </c>
      <c r="K1220">
        <v>45</v>
      </c>
    </row>
    <row r="1221" spans="1:11" ht="28.8" x14ac:dyDescent="0.3">
      <c r="A1221">
        <v>560220</v>
      </c>
      <c r="B1221" t="s">
        <v>1701</v>
      </c>
      <c r="C1221" t="s">
        <v>2282</v>
      </c>
      <c r="D1221" t="s">
        <v>1703</v>
      </c>
      <c r="E1221" t="s">
        <v>514</v>
      </c>
      <c r="F1221">
        <v>100</v>
      </c>
      <c r="G1221" t="s">
        <v>1561</v>
      </c>
      <c r="H1221" t="s">
        <v>530</v>
      </c>
      <c r="I1221" t="s">
        <v>2282</v>
      </c>
      <c r="J1221" s="1" t="s">
        <v>402</v>
      </c>
      <c r="K1221">
        <v>90</v>
      </c>
    </row>
    <row r="1222" spans="1:11" ht="43.2" x14ac:dyDescent="0.3">
      <c r="A1222">
        <v>560225</v>
      </c>
      <c r="B1222" t="s">
        <v>1701</v>
      </c>
      <c r="C1222" t="s">
        <v>2282</v>
      </c>
      <c r="D1222" t="s">
        <v>1703</v>
      </c>
      <c r="E1222" t="s">
        <v>514</v>
      </c>
      <c r="F1222">
        <v>100</v>
      </c>
      <c r="G1222" t="s">
        <v>403</v>
      </c>
      <c r="H1222" t="s">
        <v>530</v>
      </c>
      <c r="I1222" s="45" t="s">
        <v>2275</v>
      </c>
      <c r="J1222" s="1" t="s">
        <v>217</v>
      </c>
      <c r="K1222">
        <v>90</v>
      </c>
    </row>
    <row r="1223" spans="1:11" ht="144" x14ac:dyDescent="0.3">
      <c r="A1223">
        <v>560226</v>
      </c>
      <c r="B1223" t="s">
        <v>1701</v>
      </c>
      <c r="C1223" t="s">
        <v>2282</v>
      </c>
      <c r="D1223" t="s">
        <v>1703</v>
      </c>
      <c r="E1223" t="s">
        <v>514</v>
      </c>
      <c r="F1223">
        <v>100</v>
      </c>
      <c r="G1223" t="s">
        <v>48</v>
      </c>
      <c r="H1223" t="s">
        <v>532</v>
      </c>
      <c r="I1223" t="s">
        <v>2282</v>
      </c>
      <c r="J1223" s="1" t="s">
        <v>1723</v>
      </c>
      <c r="K1223">
        <v>45</v>
      </c>
    </row>
    <row r="1224" spans="1:11" ht="144" x14ac:dyDescent="0.3">
      <c r="A1224">
        <v>560227</v>
      </c>
      <c r="B1224" t="s">
        <v>1701</v>
      </c>
      <c r="C1224" t="s">
        <v>2282</v>
      </c>
      <c r="D1224" t="s">
        <v>1703</v>
      </c>
      <c r="E1224" t="s">
        <v>514</v>
      </c>
      <c r="F1224">
        <v>100</v>
      </c>
      <c r="G1224" t="s">
        <v>2162</v>
      </c>
      <c r="H1224" t="s">
        <v>532</v>
      </c>
      <c r="I1224" s="45" t="s">
        <v>2275</v>
      </c>
      <c r="J1224" s="1" t="s">
        <v>2163</v>
      </c>
      <c r="K1224">
        <v>60</v>
      </c>
    </row>
    <row r="1225" spans="1:11" ht="129.6" x14ac:dyDescent="0.3">
      <c r="A1225">
        <v>560228</v>
      </c>
      <c r="B1225" t="s">
        <v>1701</v>
      </c>
      <c r="C1225" t="s">
        <v>2282</v>
      </c>
      <c r="D1225" t="s">
        <v>1703</v>
      </c>
      <c r="E1225" t="s">
        <v>514</v>
      </c>
      <c r="F1225">
        <v>100</v>
      </c>
      <c r="G1225" t="s">
        <v>1445</v>
      </c>
      <c r="H1225" t="s">
        <v>532</v>
      </c>
      <c r="I1225" t="s">
        <v>2282</v>
      </c>
      <c r="J1225" s="1" t="s">
        <v>404</v>
      </c>
      <c r="K1225">
        <v>45</v>
      </c>
    </row>
    <row r="1226" spans="1:11" ht="43.2" x14ac:dyDescent="0.3">
      <c r="A1226">
        <v>560230</v>
      </c>
      <c r="B1226" t="s">
        <v>1701</v>
      </c>
      <c r="C1226" t="s">
        <v>2282</v>
      </c>
      <c r="D1226" t="s">
        <v>1714</v>
      </c>
      <c r="E1226" t="s">
        <v>514</v>
      </c>
      <c r="F1226">
        <v>100</v>
      </c>
      <c r="G1226" t="s">
        <v>405</v>
      </c>
      <c r="H1226" t="s">
        <v>530</v>
      </c>
      <c r="I1226" t="s">
        <v>2282</v>
      </c>
      <c r="J1226" s="1" t="s">
        <v>1722</v>
      </c>
      <c r="K1226">
        <v>60</v>
      </c>
    </row>
    <row r="1227" spans="1:11" ht="43.2" x14ac:dyDescent="0.3">
      <c r="A1227">
        <v>560231</v>
      </c>
      <c r="B1227" t="s">
        <v>1701</v>
      </c>
      <c r="C1227" t="s">
        <v>2282</v>
      </c>
      <c r="D1227" t="s">
        <v>625</v>
      </c>
      <c r="E1227" t="s">
        <v>736</v>
      </c>
      <c r="F1227">
        <v>100</v>
      </c>
      <c r="G1227" t="s">
        <v>1387</v>
      </c>
      <c r="H1227" t="s">
        <v>530</v>
      </c>
      <c r="I1227" t="s">
        <v>2282</v>
      </c>
      <c r="J1227" s="1" t="s">
        <v>1721</v>
      </c>
      <c r="K1227">
        <v>45</v>
      </c>
    </row>
    <row r="1228" spans="1:11" ht="28.8" x14ac:dyDescent="0.3">
      <c r="A1228">
        <v>560232</v>
      </c>
      <c r="B1228" t="s">
        <v>1701</v>
      </c>
      <c r="C1228" t="s">
        <v>2282</v>
      </c>
      <c r="D1228" t="s">
        <v>1703</v>
      </c>
      <c r="E1228" t="s">
        <v>736</v>
      </c>
      <c r="F1228">
        <v>100</v>
      </c>
      <c r="G1228" t="s">
        <v>1389</v>
      </c>
      <c r="H1228" t="s">
        <v>530</v>
      </c>
      <c r="I1228" s="45" t="s">
        <v>2275</v>
      </c>
      <c r="J1228" s="1" t="s">
        <v>1720</v>
      </c>
      <c r="K1228">
        <v>45</v>
      </c>
    </row>
    <row r="1229" spans="1:11" ht="28.8" x14ac:dyDescent="0.3">
      <c r="A1229">
        <v>560235</v>
      </c>
      <c r="B1229" t="s">
        <v>1705</v>
      </c>
      <c r="C1229" t="s">
        <v>2282</v>
      </c>
      <c r="D1229" t="s">
        <v>1703</v>
      </c>
      <c r="E1229" t="s">
        <v>514</v>
      </c>
      <c r="F1229">
        <v>100</v>
      </c>
      <c r="G1229" t="s">
        <v>477</v>
      </c>
      <c r="H1229" t="s">
        <v>530</v>
      </c>
      <c r="I1229" s="45" t="s">
        <v>2275</v>
      </c>
      <c r="J1229" s="1" t="s">
        <v>2164</v>
      </c>
      <c r="K1229">
        <v>45</v>
      </c>
    </row>
    <row r="1230" spans="1:11" x14ac:dyDescent="0.3">
      <c r="A1230">
        <v>560240</v>
      </c>
      <c r="B1230" t="s">
        <v>1701</v>
      </c>
      <c r="C1230" t="s">
        <v>2282</v>
      </c>
      <c r="D1230" t="s">
        <v>1703</v>
      </c>
      <c r="E1230" t="s">
        <v>514</v>
      </c>
      <c r="F1230">
        <v>100</v>
      </c>
      <c r="G1230" t="s">
        <v>2165</v>
      </c>
      <c r="H1230" t="s">
        <v>530</v>
      </c>
      <c r="I1230" t="s">
        <v>2282</v>
      </c>
      <c r="J1230" s="1" t="s">
        <v>2166</v>
      </c>
      <c r="K1230">
        <v>90</v>
      </c>
    </row>
    <row r="1231" spans="1:11" ht="28.8" x14ac:dyDescent="0.3">
      <c r="A1231">
        <v>560241</v>
      </c>
      <c r="B1231" t="s">
        <v>1705</v>
      </c>
      <c r="C1231" t="s">
        <v>2282</v>
      </c>
      <c r="D1231" t="s">
        <v>1703</v>
      </c>
      <c r="E1231" t="s">
        <v>514</v>
      </c>
      <c r="F1231">
        <v>100</v>
      </c>
      <c r="G1231" t="s">
        <v>1070</v>
      </c>
      <c r="H1231" t="s">
        <v>530</v>
      </c>
      <c r="I1231" t="s">
        <v>2282</v>
      </c>
      <c r="J1231" s="1" t="s">
        <v>1071</v>
      </c>
      <c r="K1231">
        <v>45</v>
      </c>
    </row>
    <row r="1232" spans="1:11" x14ac:dyDescent="0.3">
      <c r="A1232">
        <v>560250</v>
      </c>
      <c r="B1232" t="s">
        <v>1701</v>
      </c>
      <c r="C1232" t="s">
        <v>2282</v>
      </c>
      <c r="D1232" t="s">
        <v>1703</v>
      </c>
      <c r="E1232" t="s">
        <v>514</v>
      </c>
      <c r="F1232">
        <v>100</v>
      </c>
      <c r="G1232" t="s">
        <v>2167</v>
      </c>
      <c r="H1232" t="s">
        <v>530</v>
      </c>
      <c r="I1232" t="s">
        <v>2282</v>
      </c>
      <c r="J1232" s="1" t="s">
        <v>2168</v>
      </c>
      <c r="K1232">
        <v>45</v>
      </c>
    </row>
    <row r="1233" spans="1:11" x14ac:dyDescent="0.3">
      <c r="A1233">
        <v>560260</v>
      </c>
      <c r="B1233" t="s">
        <v>1701</v>
      </c>
      <c r="C1233" t="s">
        <v>2282</v>
      </c>
      <c r="D1233" t="s">
        <v>1703</v>
      </c>
      <c r="E1233" t="s">
        <v>514</v>
      </c>
      <c r="F1233">
        <v>100</v>
      </c>
      <c r="G1233" t="s">
        <v>2169</v>
      </c>
      <c r="H1233" t="s">
        <v>530</v>
      </c>
      <c r="I1233" t="s">
        <v>2282</v>
      </c>
      <c r="J1233" s="1" t="s">
        <v>2170</v>
      </c>
      <c r="K1233">
        <v>90</v>
      </c>
    </row>
    <row r="1234" spans="1:11" ht="43.2" x14ac:dyDescent="0.3">
      <c r="A1234">
        <v>560270</v>
      </c>
      <c r="B1234" t="s">
        <v>1705</v>
      </c>
      <c r="C1234" t="s">
        <v>2282</v>
      </c>
      <c r="D1234" t="s">
        <v>1714</v>
      </c>
      <c r="E1234" t="s">
        <v>736</v>
      </c>
      <c r="F1234">
        <v>100</v>
      </c>
      <c r="G1234" t="s">
        <v>455</v>
      </c>
      <c r="H1234" t="s">
        <v>530</v>
      </c>
      <c r="I1234" t="s">
        <v>2282</v>
      </c>
      <c r="J1234" s="1" t="s">
        <v>2056</v>
      </c>
      <c r="K1234">
        <v>60</v>
      </c>
    </row>
    <row r="1235" spans="1:11" ht="43.2" x14ac:dyDescent="0.3">
      <c r="A1235">
        <v>560271</v>
      </c>
      <c r="B1235" t="s">
        <v>1705</v>
      </c>
      <c r="C1235" t="s">
        <v>2282</v>
      </c>
      <c r="D1235" t="s">
        <v>625</v>
      </c>
      <c r="E1235" t="s">
        <v>514</v>
      </c>
      <c r="F1235">
        <v>100</v>
      </c>
      <c r="G1235" t="s">
        <v>1127</v>
      </c>
      <c r="H1235" t="s">
        <v>530</v>
      </c>
      <c r="I1235" t="s">
        <v>2282</v>
      </c>
      <c r="J1235" s="1" t="s">
        <v>2272</v>
      </c>
      <c r="K1235">
        <v>60</v>
      </c>
    </row>
    <row r="1236" spans="1:11" ht="43.2" x14ac:dyDescent="0.3">
      <c r="A1236">
        <v>560272</v>
      </c>
      <c r="B1236" t="s">
        <v>1705</v>
      </c>
      <c r="C1236" t="s">
        <v>2282</v>
      </c>
      <c r="D1236" t="s">
        <v>1703</v>
      </c>
      <c r="E1236" t="s">
        <v>514</v>
      </c>
      <c r="F1236">
        <v>100</v>
      </c>
      <c r="G1236" t="s">
        <v>454</v>
      </c>
      <c r="H1236" t="s">
        <v>530</v>
      </c>
      <c r="I1236" s="45" t="s">
        <v>2275</v>
      </c>
      <c r="J1236" s="1" t="s">
        <v>2171</v>
      </c>
      <c r="K1236">
        <v>60</v>
      </c>
    </row>
    <row r="1237" spans="1:11" ht="43.2" x14ac:dyDescent="0.3">
      <c r="A1237">
        <v>560296</v>
      </c>
      <c r="B1237" t="s">
        <v>1705</v>
      </c>
      <c r="C1237" t="s">
        <v>2282</v>
      </c>
      <c r="D1237" t="s">
        <v>1703</v>
      </c>
      <c r="E1237" t="s">
        <v>514</v>
      </c>
      <c r="F1237">
        <v>100</v>
      </c>
      <c r="G1237" t="s">
        <v>1072</v>
      </c>
      <c r="H1237" t="s">
        <v>530</v>
      </c>
      <c r="I1237" t="s">
        <v>2282</v>
      </c>
      <c r="J1237" s="1" t="s">
        <v>1073</v>
      </c>
      <c r="K1237">
        <v>45</v>
      </c>
    </row>
    <row r="1238" spans="1:11" ht="43.2" x14ac:dyDescent="0.3">
      <c r="A1238">
        <v>560297</v>
      </c>
      <c r="B1238" t="s">
        <v>1701</v>
      </c>
      <c r="C1238" t="s">
        <v>2282</v>
      </c>
      <c r="D1238" t="s">
        <v>1703</v>
      </c>
      <c r="E1238" t="s">
        <v>514</v>
      </c>
      <c r="F1238">
        <v>100</v>
      </c>
      <c r="G1238" t="s">
        <v>2172</v>
      </c>
      <c r="H1238" t="s">
        <v>530</v>
      </c>
      <c r="I1238" t="s">
        <v>2282</v>
      </c>
      <c r="J1238" s="1" t="s">
        <v>2173</v>
      </c>
      <c r="K1238">
        <v>45</v>
      </c>
    </row>
    <row r="1239" spans="1:11" ht="43.2" x14ac:dyDescent="0.3">
      <c r="A1239">
        <v>560298</v>
      </c>
      <c r="B1239" t="s">
        <v>1701</v>
      </c>
      <c r="C1239" t="s">
        <v>2282</v>
      </c>
      <c r="D1239" t="s">
        <v>1703</v>
      </c>
      <c r="E1239" t="s">
        <v>514</v>
      </c>
      <c r="F1239">
        <v>100</v>
      </c>
      <c r="G1239" t="s">
        <v>2174</v>
      </c>
      <c r="H1239" t="s">
        <v>530</v>
      </c>
      <c r="I1239" t="s">
        <v>2282</v>
      </c>
      <c r="J1239" s="1" t="s">
        <v>2175</v>
      </c>
      <c r="K1239">
        <v>90</v>
      </c>
    </row>
    <row r="1240" spans="1:11" ht="43.2" x14ac:dyDescent="0.3">
      <c r="A1240">
        <v>560299</v>
      </c>
      <c r="B1240" t="s">
        <v>1701</v>
      </c>
      <c r="C1240" t="s">
        <v>2282</v>
      </c>
      <c r="D1240" t="s">
        <v>1703</v>
      </c>
      <c r="E1240" t="s">
        <v>514</v>
      </c>
      <c r="F1240">
        <v>100</v>
      </c>
      <c r="G1240" t="s">
        <v>2176</v>
      </c>
      <c r="H1240" t="s">
        <v>530</v>
      </c>
      <c r="I1240" t="s">
        <v>2282</v>
      </c>
      <c r="J1240" s="1" t="s">
        <v>2177</v>
      </c>
      <c r="K1240">
        <v>90</v>
      </c>
    </row>
    <row r="1241" spans="1:11" ht="28.8" x14ac:dyDescent="0.3">
      <c r="A1241">
        <v>560300</v>
      </c>
      <c r="B1241" t="s">
        <v>1701</v>
      </c>
      <c r="C1241" t="s">
        <v>2282</v>
      </c>
      <c r="D1241" t="s">
        <v>1703</v>
      </c>
      <c r="E1241" t="s">
        <v>514</v>
      </c>
      <c r="F1241">
        <v>100</v>
      </c>
      <c r="G1241" t="s">
        <v>2178</v>
      </c>
      <c r="H1241" t="s">
        <v>530</v>
      </c>
      <c r="I1241" s="45" t="s">
        <v>1835</v>
      </c>
      <c r="J1241" s="1" t="s">
        <v>143</v>
      </c>
      <c r="K1241">
        <v>90</v>
      </c>
    </row>
    <row r="1242" spans="1:11" x14ac:dyDescent="0.3">
      <c r="A1242">
        <v>560302</v>
      </c>
      <c r="B1242" t="s">
        <v>1701</v>
      </c>
      <c r="C1242" t="s">
        <v>2282</v>
      </c>
      <c r="D1242" t="s">
        <v>1703</v>
      </c>
      <c r="E1242" t="s">
        <v>514</v>
      </c>
      <c r="F1242">
        <v>100</v>
      </c>
      <c r="G1242" t="s">
        <v>610</v>
      </c>
      <c r="H1242" t="s">
        <v>530</v>
      </c>
      <c r="I1242" t="s">
        <v>2282</v>
      </c>
      <c r="K1242">
        <v>45</v>
      </c>
    </row>
    <row r="1243" spans="1:11" ht="28.8" x14ac:dyDescent="0.3">
      <c r="A1243">
        <v>560303</v>
      </c>
      <c r="B1243" t="s">
        <v>1701</v>
      </c>
      <c r="C1243" t="s">
        <v>2282</v>
      </c>
      <c r="D1243" t="s">
        <v>1703</v>
      </c>
      <c r="E1243" t="s">
        <v>514</v>
      </c>
      <c r="F1243">
        <v>100</v>
      </c>
      <c r="G1243" t="s">
        <v>1356</v>
      </c>
      <c r="H1243" t="s">
        <v>530</v>
      </c>
      <c r="I1243" t="s">
        <v>2282</v>
      </c>
      <c r="J1243" s="1" t="s">
        <v>164</v>
      </c>
      <c r="K1243">
        <v>45</v>
      </c>
    </row>
    <row r="1244" spans="1:11" x14ac:dyDescent="0.3">
      <c r="A1244">
        <v>560304</v>
      </c>
      <c r="B1244" t="s">
        <v>1701</v>
      </c>
      <c r="C1244" t="s">
        <v>2282</v>
      </c>
      <c r="D1244" t="s">
        <v>1703</v>
      </c>
      <c r="E1244" t="s">
        <v>514</v>
      </c>
      <c r="F1244">
        <v>100</v>
      </c>
      <c r="G1244" t="s">
        <v>547</v>
      </c>
      <c r="H1244" t="s">
        <v>530</v>
      </c>
      <c r="I1244" s="45" t="s">
        <v>2277</v>
      </c>
      <c r="K1244">
        <v>90</v>
      </c>
    </row>
    <row r="1245" spans="1:11" x14ac:dyDescent="0.3">
      <c r="A1245">
        <v>560306</v>
      </c>
      <c r="B1245" t="s">
        <v>1701</v>
      </c>
      <c r="C1245" t="s">
        <v>2282</v>
      </c>
      <c r="D1245" t="s">
        <v>1703</v>
      </c>
      <c r="E1245" t="s">
        <v>514</v>
      </c>
      <c r="F1245">
        <v>100</v>
      </c>
      <c r="G1245" t="s">
        <v>628</v>
      </c>
      <c r="H1245" t="s">
        <v>530</v>
      </c>
      <c r="I1245" t="s">
        <v>2282</v>
      </c>
      <c r="K1245">
        <v>90</v>
      </c>
    </row>
    <row r="1246" spans="1:11" x14ac:dyDescent="0.3">
      <c r="A1246">
        <v>560312</v>
      </c>
      <c r="B1246" t="s">
        <v>1701</v>
      </c>
      <c r="C1246" t="s">
        <v>2282</v>
      </c>
      <c r="D1246" t="s">
        <v>1703</v>
      </c>
      <c r="E1246" t="s">
        <v>514</v>
      </c>
      <c r="F1246">
        <v>100</v>
      </c>
      <c r="G1246" t="s">
        <v>537</v>
      </c>
      <c r="H1246" t="s">
        <v>530</v>
      </c>
      <c r="I1246" s="45" t="s">
        <v>2275</v>
      </c>
      <c r="K1246">
        <v>90</v>
      </c>
    </row>
    <row r="1247" spans="1:11" ht="28.8" x14ac:dyDescent="0.3">
      <c r="A1247">
        <v>560318</v>
      </c>
      <c r="B1247" t="s">
        <v>1701</v>
      </c>
      <c r="C1247" t="s">
        <v>2282</v>
      </c>
      <c r="D1247" t="s">
        <v>1703</v>
      </c>
      <c r="E1247" t="s">
        <v>514</v>
      </c>
      <c r="F1247">
        <v>100</v>
      </c>
      <c r="G1247" t="s">
        <v>28</v>
      </c>
      <c r="H1247" t="s">
        <v>530</v>
      </c>
      <c r="I1247" s="45" t="s">
        <v>2275</v>
      </c>
      <c r="J1247" s="1" t="s">
        <v>163</v>
      </c>
      <c r="K1247">
        <v>90</v>
      </c>
    </row>
    <row r="1248" spans="1:11" ht="43.2" x14ac:dyDescent="0.3">
      <c r="A1248">
        <v>560320</v>
      </c>
      <c r="B1248" t="s">
        <v>1701</v>
      </c>
      <c r="C1248" t="s">
        <v>2282</v>
      </c>
      <c r="D1248" t="s">
        <v>1703</v>
      </c>
      <c r="E1248" t="s">
        <v>736</v>
      </c>
      <c r="F1248">
        <v>100</v>
      </c>
      <c r="G1248" t="s">
        <v>62</v>
      </c>
      <c r="H1248" t="s">
        <v>530</v>
      </c>
      <c r="I1248" s="45" t="s">
        <v>2275</v>
      </c>
      <c r="J1248" s="1" t="s">
        <v>1719</v>
      </c>
      <c r="K1248">
        <v>60</v>
      </c>
    </row>
    <row r="1249" spans="1:11" ht="86.4" x14ac:dyDescent="0.3">
      <c r="A1249">
        <v>560321</v>
      </c>
      <c r="B1249" t="s">
        <v>1701</v>
      </c>
      <c r="C1249" t="s">
        <v>2282</v>
      </c>
      <c r="D1249" t="s">
        <v>1703</v>
      </c>
      <c r="E1249" t="s">
        <v>514</v>
      </c>
      <c r="F1249">
        <v>100</v>
      </c>
      <c r="G1249" t="s">
        <v>50</v>
      </c>
      <c r="H1249" t="s">
        <v>530</v>
      </c>
      <c r="I1249" s="45" t="s">
        <v>2275</v>
      </c>
      <c r="J1249" s="1" t="s">
        <v>1718</v>
      </c>
      <c r="K1249">
        <v>90</v>
      </c>
    </row>
    <row r="1250" spans="1:11" ht="57.6" x14ac:dyDescent="0.3">
      <c r="A1250">
        <v>560327</v>
      </c>
      <c r="B1250" t="s">
        <v>1701</v>
      </c>
      <c r="C1250" t="s">
        <v>2282</v>
      </c>
      <c r="D1250" t="s">
        <v>1703</v>
      </c>
      <c r="E1250" t="s">
        <v>514</v>
      </c>
      <c r="F1250">
        <v>100</v>
      </c>
      <c r="G1250" t="s">
        <v>799</v>
      </c>
      <c r="H1250" t="s">
        <v>530</v>
      </c>
      <c r="I1250" t="s">
        <v>2282</v>
      </c>
      <c r="J1250" s="1" t="s">
        <v>144</v>
      </c>
      <c r="K1250">
        <v>45</v>
      </c>
    </row>
    <row r="1251" spans="1:11" ht="100.8" x14ac:dyDescent="0.3">
      <c r="A1251">
        <v>560328</v>
      </c>
      <c r="B1251" t="s">
        <v>1701</v>
      </c>
      <c r="C1251" t="s">
        <v>2282</v>
      </c>
      <c r="D1251" t="s">
        <v>1703</v>
      </c>
      <c r="E1251" t="s">
        <v>736</v>
      </c>
      <c r="F1251">
        <v>100</v>
      </c>
      <c r="G1251" t="s">
        <v>1126</v>
      </c>
      <c r="H1251" t="s">
        <v>530</v>
      </c>
      <c r="I1251" t="s">
        <v>2282</v>
      </c>
      <c r="J1251" s="1" t="s">
        <v>2179</v>
      </c>
      <c r="K1251">
        <v>60</v>
      </c>
    </row>
    <row r="1252" spans="1:11" ht="28.8" x14ac:dyDescent="0.3">
      <c r="A1252">
        <v>560330</v>
      </c>
      <c r="B1252" t="s">
        <v>1701</v>
      </c>
      <c r="C1252" t="s">
        <v>2282</v>
      </c>
      <c r="D1252" t="s">
        <v>1703</v>
      </c>
      <c r="E1252" t="s">
        <v>514</v>
      </c>
      <c r="F1252">
        <v>100</v>
      </c>
      <c r="G1252" t="s">
        <v>26</v>
      </c>
      <c r="H1252" t="s">
        <v>530</v>
      </c>
      <c r="I1252" s="45" t="s">
        <v>2275</v>
      </c>
      <c r="J1252" s="1" t="s">
        <v>145</v>
      </c>
      <c r="K1252">
        <v>90</v>
      </c>
    </row>
    <row r="1253" spans="1:11" ht="43.2" x14ac:dyDescent="0.3">
      <c r="A1253">
        <v>560332</v>
      </c>
      <c r="B1253" t="s">
        <v>1701</v>
      </c>
      <c r="C1253" t="s">
        <v>2282</v>
      </c>
      <c r="D1253" t="s">
        <v>1703</v>
      </c>
      <c r="E1253" t="s">
        <v>514</v>
      </c>
      <c r="F1253">
        <v>100</v>
      </c>
      <c r="G1253" t="s">
        <v>1560</v>
      </c>
      <c r="H1253" t="s">
        <v>530</v>
      </c>
      <c r="I1253" t="s">
        <v>2282</v>
      </c>
      <c r="J1253" s="1" t="s">
        <v>1717</v>
      </c>
      <c r="K1253">
        <v>45</v>
      </c>
    </row>
    <row r="1254" spans="1:11" x14ac:dyDescent="0.3">
      <c r="A1254">
        <v>560333</v>
      </c>
      <c r="B1254" t="s">
        <v>1705</v>
      </c>
      <c r="C1254" t="s">
        <v>2282</v>
      </c>
      <c r="D1254" t="s">
        <v>1703</v>
      </c>
      <c r="E1254" t="s">
        <v>514</v>
      </c>
      <c r="F1254">
        <v>100</v>
      </c>
      <c r="G1254" t="s">
        <v>1074</v>
      </c>
      <c r="H1254" t="s">
        <v>530</v>
      </c>
      <c r="I1254" t="s">
        <v>2282</v>
      </c>
      <c r="J1254" s="1" t="s">
        <v>1075</v>
      </c>
      <c r="K1254">
        <v>45</v>
      </c>
    </row>
    <row r="1255" spans="1:11" x14ac:dyDescent="0.3">
      <c r="A1255">
        <v>560338</v>
      </c>
      <c r="B1255" t="s">
        <v>1701</v>
      </c>
      <c r="C1255">
        <v>560340</v>
      </c>
      <c r="D1255" t="s">
        <v>1703</v>
      </c>
      <c r="E1255" t="s">
        <v>514</v>
      </c>
      <c r="F1255">
        <v>100</v>
      </c>
      <c r="G1255" t="s">
        <v>692</v>
      </c>
      <c r="H1255" t="s">
        <v>530</v>
      </c>
      <c r="I1255" s="45" t="s">
        <v>1835</v>
      </c>
      <c r="J1255" s="1" t="s">
        <v>2180</v>
      </c>
      <c r="K1255">
        <v>90</v>
      </c>
    </row>
    <row r="1256" spans="1:11" ht="72" x14ac:dyDescent="0.3">
      <c r="A1256">
        <v>560340</v>
      </c>
      <c r="B1256" t="s">
        <v>1701</v>
      </c>
      <c r="C1256" t="s">
        <v>2282</v>
      </c>
      <c r="D1256" t="s">
        <v>1703</v>
      </c>
      <c r="E1256" t="s">
        <v>514</v>
      </c>
      <c r="F1256">
        <v>100</v>
      </c>
      <c r="G1256" t="s">
        <v>2181</v>
      </c>
      <c r="H1256" t="s">
        <v>530</v>
      </c>
      <c r="I1256" s="45" t="s">
        <v>1835</v>
      </c>
      <c r="J1256" s="1" t="s">
        <v>2182</v>
      </c>
      <c r="K1256">
        <v>90</v>
      </c>
    </row>
    <row r="1257" spans="1:11" ht="43.2" x14ac:dyDescent="0.3">
      <c r="A1257">
        <v>560341</v>
      </c>
      <c r="B1257" t="s">
        <v>1701</v>
      </c>
      <c r="C1257" t="s">
        <v>2282</v>
      </c>
      <c r="D1257" t="s">
        <v>1703</v>
      </c>
      <c r="E1257" t="s">
        <v>514</v>
      </c>
      <c r="F1257">
        <v>100</v>
      </c>
      <c r="G1257" t="s">
        <v>829</v>
      </c>
      <c r="H1257" t="s">
        <v>530</v>
      </c>
      <c r="I1257" t="s">
        <v>2282</v>
      </c>
      <c r="J1257" s="1" t="s">
        <v>85</v>
      </c>
      <c r="K1257">
        <v>90</v>
      </c>
    </row>
    <row r="1258" spans="1:11" ht="43.2" x14ac:dyDescent="0.3">
      <c r="A1258">
        <v>560342</v>
      </c>
      <c r="B1258" t="s">
        <v>1701</v>
      </c>
      <c r="C1258" t="s">
        <v>2282</v>
      </c>
      <c r="D1258" t="s">
        <v>1703</v>
      </c>
      <c r="E1258" t="s">
        <v>514</v>
      </c>
      <c r="F1258">
        <v>100</v>
      </c>
      <c r="G1258" t="s">
        <v>1564</v>
      </c>
      <c r="H1258" t="s">
        <v>530</v>
      </c>
      <c r="I1258" t="s">
        <v>2282</v>
      </c>
      <c r="J1258" s="1" t="s">
        <v>1716</v>
      </c>
      <c r="K1258">
        <v>45</v>
      </c>
    </row>
    <row r="1259" spans="1:11" ht="43.2" x14ac:dyDescent="0.3">
      <c r="A1259">
        <v>560343</v>
      </c>
      <c r="B1259" t="s">
        <v>1701</v>
      </c>
      <c r="C1259" t="s">
        <v>2282</v>
      </c>
      <c r="D1259" t="s">
        <v>1703</v>
      </c>
      <c r="E1259" t="s">
        <v>514</v>
      </c>
      <c r="F1259">
        <v>100</v>
      </c>
      <c r="G1259" t="s">
        <v>2183</v>
      </c>
      <c r="H1259" t="s">
        <v>530</v>
      </c>
      <c r="I1259" t="s">
        <v>2282</v>
      </c>
      <c r="J1259" s="1" t="s">
        <v>2184</v>
      </c>
      <c r="K1259">
        <v>45</v>
      </c>
    </row>
    <row r="1260" spans="1:11" ht="28.8" x14ac:dyDescent="0.3">
      <c r="A1260">
        <v>560349</v>
      </c>
      <c r="B1260" t="s">
        <v>1701</v>
      </c>
      <c r="C1260" t="s">
        <v>2282</v>
      </c>
      <c r="D1260" t="s">
        <v>1703</v>
      </c>
      <c r="E1260" t="s">
        <v>514</v>
      </c>
      <c r="F1260">
        <v>100</v>
      </c>
      <c r="G1260" t="s">
        <v>2185</v>
      </c>
      <c r="H1260" t="s">
        <v>530</v>
      </c>
      <c r="I1260" t="s">
        <v>2282</v>
      </c>
      <c r="J1260" s="1" t="s">
        <v>2186</v>
      </c>
      <c r="K1260">
        <v>90</v>
      </c>
    </row>
    <row r="1261" spans="1:11" ht="72" x14ac:dyDescent="0.3">
      <c r="A1261">
        <v>560350</v>
      </c>
      <c r="B1261" t="s">
        <v>1701</v>
      </c>
      <c r="C1261" t="s">
        <v>2282</v>
      </c>
      <c r="D1261" t="s">
        <v>1703</v>
      </c>
      <c r="E1261" t="s">
        <v>514</v>
      </c>
      <c r="F1261">
        <v>100</v>
      </c>
      <c r="G1261" t="s">
        <v>35</v>
      </c>
      <c r="H1261" t="s">
        <v>530</v>
      </c>
      <c r="I1261" s="45" t="s">
        <v>2276</v>
      </c>
      <c r="J1261" s="1" t="s">
        <v>146</v>
      </c>
      <c r="K1261">
        <v>90</v>
      </c>
    </row>
    <row r="1262" spans="1:11" x14ac:dyDescent="0.3">
      <c r="A1262">
        <v>560351</v>
      </c>
      <c r="B1262" t="s">
        <v>1701</v>
      </c>
      <c r="C1262" t="s">
        <v>2282</v>
      </c>
      <c r="D1262" t="s">
        <v>1703</v>
      </c>
      <c r="E1262" t="s">
        <v>514</v>
      </c>
      <c r="F1262">
        <v>100</v>
      </c>
      <c r="G1262" t="s">
        <v>538</v>
      </c>
      <c r="H1262" t="s">
        <v>530</v>
      </c>
      <c r="I1262" s="45" t="s">
        <v>2275</v>
      </c>
      <c r="K1262">
        <v>90</v>
      </c>
    </row>
    <row r="1263" spans="1:11" x14ac:dyDescent="0.3">
      <c r="A1263">
        <v>560352</v>
      </c>
      <c r="B1263" t="s">
        <v>1701</v>
      </c>
      <c r="C1263" t="s">
        <v>2282</v>
      </c>
      <c r="D1263" t="s">
        <v>1703</v>
      </c>
      <c r="E1263" t="s">
        <v>514</v>
      </c>
      <c r="F1263">
        <v>100</v>
      </c>
      <c r="G1263" t="s">
        <v>546</v>
      </c>
      <c r="H1263" t="s">
        <v>530</v>
      </c>
      <c r="I1263" s="45" t="s">
        <v>2275</v>
      </c>
      <c r="K1263">
        <v>45</v>
      </c>
    </row>
    <row r="1264" spans="1:11" ht="43.2" x14ac:dyDescent="0.3">
      <c r="A1264">
        <v>560353</v>
      </c>
      <c r="B1264" t="s">
        <v>1701</v>
      </c>
      <c r="C1264" t="s">
        <v>2282</v>
      </c>
      <c r="D1264" t="s">
        <v>1703</v>
      </c>
      <c r="E1264" t="s">
        <v>514</v>
      </c>
      <c r="F1264">
        <v>100</v>
      </c>
      <c r="G1264" t="s">
        <v>2187</v>
      </c>
      <c r="H1264" t="s">
        <v>530</v>
      </c>
      <c r="I1264" t="s">
        <v>2282</v>
      </c>
      <c r="J1264" s="1" t="s">
        <v>2188</v>
      </c>
      <c r="K1264">
        <v>45</v>
      </c>
    </row>
    <row r="1265" spans="1:11" ht="28.8" x14ac:dyDescent="0.3">
      <c r="A1265">
        <v>560355</v>
      </c>
      <c r="B1265" t="s">
        <v>1705</v>
      </c>
      <c r="C1265" t="s">
        <v>2282</v>
      </c>
      <c r="D1265" t="s">
        <v>1703</v>
      </c>
      <c r="E1265" t="s">
        <v>514</v>
      </c>
      <c r="F1265">
        <v>100</v>
      </c>
      <c r="G1265" t="s">
        <v>1067</v>
      </c>
      <c r="H1265" t="s">
        <v>530</v>
      </c>
      <c r="I1265" s="45" t="s">
        <v>2279</v>
      </c>
      <c r="J1265" s="1" t="s">
        <v>1068</v>
      </c>
      <c r="K1265">
        <v>90</v>
      </c>
    </row>
    <row r="1266" spans="1:11" ht="28.8" x14ac:dyDescent="0.3">
      <c r="A1266">
        <v>560359</v>
      </c>
      <c r="B1266" t="s">
        <v>1701</v>
      </c>
      <c r="C1266" t="s">
        <v>2282</v>
      </c>
      <c r="D1266" t="s">
        <v>1703</v>
      </c>
      <c r="E1266" t="s">
        <v>514</v>
      </c>
      <c r="F1266">
        <v>100</v>
      </c>
      <c r="G1266" t="s">
        <v>2189</v>
      </c>
      <c r="H1266" t="s">
        <v>530</v>
      </c>
      <c r="I1266" t="s">
        <v>2282</v>
      </c>
      <c r="J1266" s="1" t="s">
        <v>2190</v>
      </c>
      <c r="K1266">
        <v>90</v>
      </c>
    </row>
    <row r="1267" spans="1:11" ht="72" x14ac:dyDescent="0.3">
      <c r="A1267">
        <v>560360</v>
      </c>
      <c r="B1267" t="s">
        <v>1701</v>
      </c>
      <c r="C1267" t="s">
        <v>2282</v>
      </c>
      <c r="D1267" t="s">
        <v>1703</v>
      </c>
      <c r="E1267" t="s">
        <v>514</v>
      </c>
      <c r="F1267">
        <v>100</v>
      </c>
      <c r="G1267" t="s">
        <v>2191</v>
      </c>
      <c r="H1267" t="s">
        <v>530</v>
      </c>
      <c r="I1267" s="45" t="s">
        <v>2280</v>
      </c>
      <c r="J1267" s="1" t="s">
        <v>2192</v>
      </c>
      <c r="K1267">
        <v>90</v>
      </c>
    </row>
    <row r="1268" spans="1:11" ht="28.8" x14ac:dyDescent="0.3">
      <c r="A1268">
        <v>560361</v>
      </c>
      <c r="B1268" t="s">
        <v>1701</v>
      </c>
      <c r="C1268" t="s">
        <v>2282</v>
      </c>
      <c r="D1268" t="s">
        <v>1703</v>
      </c>
      <c r="E1268" t="s">
        <v>514</v>
      </c>
      <c r="F1268">
        <v>100</v>
      </c>
      <c r="G1268" t="s">
        <v>57</v>
      </c>
      <c r="H1268" t="s">
        <v>530</v>
      </c>
      <c r="I1268" t="s">
        <v>2282</v>
      </c>
      <c r="J1268" s="1" t="s">
        <v>1715</v>
      </c>
      <c r="K1268">
        <v>45</v>
      </c>
    </row>
    <row r="1269" spans="1:11" ht="43.2" x14ac:dyDescent="0.3">
      <c r="A1269">
        <v>560363</v>
      </c>
      <c r="B1269" t="s">
        <v>1701</v>
      </c>
      <c r="C1269" t="s">
        <v>2282</v>
      </c>
      <c r="D1269" t="s">
        <v>1703</v>
      </c>
      <c r="E1269" t="s">
        <v>514</v>
      </c>
      <c r="F1269">
        <v>100</v>
      </c>
      <c r="G1269" t="s">
        <v>2193</v>
      </c>
      <c r="H1269" t="s">
        <v>530</v>
      </c>
      <c r="I1269" t="s">
        <v>2282</v>
      </c>
      <c r="J1269" s="1" t="s">
        <v>2194</v>
      </c>
      <c r="K1269">
        <v>45</v>
      </c>
    </row>
    <row r="1270" spans="1:11" ht="43.2" x14ac:dyDescent="0.3">
      <c r="A1270">
        <v>560370</v>
      </c>
      <c r="B1270" t="s">
        <v>1705</v>
      </c>
      <c r="C1270" t="s">
        <v>2282</v>
      </c>
      <c r="D1270" t="s">
        <v>1714</v>
      </c>
      <c r="E1270" t="s">
        <v>514</v>
      </c>
      <c r="F1270">
        <v>100</v>
      </c>
      <c r="G1270" t="s">
        <v>1124</v>
      </c>
      <c r="H1270" t="s">
        <v>530</v>
      </c>
      <c r="I1270" t="s">
        <v>2282</v>
      </c>
      <c r="J1270" s="1" t="s">
        <v>509</v>
      </c>
      <c r="K1270">
        <v>45</v>
      </c>
    </row>
    <row r="1271" spans="1:11" ht="43.2" x14ac:dyDescent="0.3">
      <c r="A1271">
        <v>560371</v>
      </c>
      <c r="B1271" t="s">
        <v>1705</v>
      </c>
      <c r="C1271" t="s">
        <v>2282</v>
      </c>
      <c r="D1271" t="s">
        <v>625</v>
      </c>
      <c r="E1271" t="s">
        <v>736</v>
      </c>
      <c r="F1271">
        <v>100</v>
      </c>
      <c r="G1271" t="s">
        <v>1125</v>
      </c>
      <c r="H1271" t="s">
        <v>530</v>
      </c>
      <c r="I1271" t="s">
        <v>2282</v>
      </c>
      <c r="J1271" s="1" t="s">
        <v>508</v>
      </c>
      <c r="K1271">
        <v>45</v>
      </c>
    </row>
    <row r="1272" spans="1:11" ht="43.2" x14ac:dyDescent="0.3">
      <c r="A1272">
        <v>560372</v>
      </c>
      <c r="B1272" t="s">
        <v>1705</v>
      </c>
      <c r="C1272" t="s">
        <v>2282</v>
      </c>
      <c r="D1272" t="s">
        <v>1703</v>
      </c>
      <c r="E1272" t="s">
        <v>736</v>
      </c>
      <c r="F1272">
        <v>100</v>
      </c>
      <c r="G1272" t="s">
        <v>1123</v>
      </c>
      <c r="H1272" t="s">
        <v>530</v>
      </c>
      <c r="I1272" s="45" t="s">
        <v>2275</v>
      </c>
      <c r="J1272" s="1" t="s">
        <v>507</v>
      </c>
      <c r="K1272">
        <v>45</v>
      </c>
    </row>
    <row r="1273" spans="1:11" ht="72" x14ac:dyDescent="0.3">
      <c r="A1273">
        <v>560381</v>
      </c>
      <c r="B1273" t="s">
        <v>1701</v>
      </c>
      <c r="C1273" t="s">
        <v>2282</v>
      </c>
      <c r="D1273" t="s">
        <v>1703</v>
      </c>
      <c r="E1273" t="s">
        <v>514</v>
      </c>
      <c r="F1273">
        <v>100</v>
      </c>
      <c r="G1273" t="s">
        <v>27</v>
      </c>
      <c r="H1273" t="s">
        <v>530</v>
      </c>
      <c r="I1273" s="45" t="s">
        <v>2275</v>
      </c>
      <c r="J1273" s="1" t="s">
        <v>147</v>
      </c>
      <c r="K1273">
        <v>90</v>
      </c>
    </row>
    <row r="1274" spans="1:11" x14ac:dyDescent="0.3">
      <c r="A1274">
        <v>560383</v>
      </c>
      <c r="B1274" t="s">
        <v>1701</v>
      </c>
      <c r="C1274" t="s">
        <v>2282</v>
      </c>
      <c r="D1274" t="s">
        <v>1703</v>
      </c>
      <c r="E1274" t="s">
        <v>514</v>
      </c>
      <c r="F1274">
        <v>100</v>
      </c>
      <c r="G1274" t="s">
        <v>693</v>
      </c>
      <c r="H1274" t="s">
        <v>530</v>
      </c>
      <c r="I1274" t="s">
        <v>2282</v>
      </c>
      <c r="K1274">
        <v>45</v>
      </c>
    </row>
    <row r="1275" spans="1:11" ht="115.2" x14ac:dyDescent="0.3">
      <c r="A1275">
        <v>560384</v>
      </c>
      <c r="B1275" t="s">
        <v>1701</v>
      </c>
      <c r="C1275" t="s">
        <v>2282</v>
      </c>
      <c r="D1275" t="s">
        <v>1703</v>
      </c>
      <c r="E1275" t="s">
        <v>514</v>
      </c>
      <c r="F1275">
        <v>100</v>
      </c>
      <c r="G1275" t="s">
        <v>1021</v>
      </c>
      <c r="H1275" t="s">
        <v>530</v>
      </c>
      <c r="I1275" t="s">
        <v>2282</v>
      </c>
      <c r="J1275" s="1" t="s">
        <v>1713</v>
      </c>
      <c r="K1275">
        <v>45</v>
      </c>
    </row>
    <row r="1276" spans="1:11" ht="28.8" x14ac:dyDescent="0.3">
      <c r="A1276">
        <v>560385</v>
      </c>
      <c r="B1276" t="s">
        <v>1701</v>
      </c>
      <c r="C1276" t="s">
        <v>2282</v>
      </c>
      <c r="D1276" t="s">
        <v>1703</v>
      </c>
      <c r="E1276" t="s">
        <v>514</v>
      </c>
      <c r="F1276">
        <v>100</v>
      </c>
      <c r="G1276" t="s">
        <v>796</v>
      </c>
      <c r="H1276" t="s">
        <v>530</v>
      </c>
      <c r="I1276" t="s">
        <v>2282</v>
      </c>
      <c r="J1276" s="1" t="s">
        <v>1712</v>
      </c>
      <c r="K1276">
        <v>45</v>
      </c>
    </row>
    <row r="1277" spans="1:11" ht="28.8" x14ac:dyDescent="0.3">
      <c r="A1277">
        <v>560386</v>
      </c>
      <c r="B1277" t="s">
        <v>1701</v>
      </c>
      <c r="C1277" t="s">
        <v>2282</v>
      </c>
      <c r="D1277" t="s">
        <v>1703</v>
      </c>
      <c r="E1277" t="s">
        <v>514</v>
      </c>
      <c r="F1277">
        <v>100</v>
      </c>
      <c r="G1277" t="s">
        <v>797</v>
      </c>
      <c r="H1277" t="s">
        <v>530</v>
      </c>
      <c r="I1277" t="s">
        <v>2282</v>
      </c>
      <c r="J1277" s="1" t="s">
        <v>1711</v>
      </c>
      <c r="K1277">
        <v>45</v>
      </c>
    </row>
    <row r="1278" spans="1:11" x14ac:dyDescent="0.3">
      <c r="A1278">
        <v>560387</v>
      </c>
      <c r="B1278" t="s">
        <v>1705</v>
      </c>
      <c r="C1278" t="s">
        <v>2282</v>
      </c>
      <c r="D1278" t="s">
        <v>1703</v>
      </c>
      <c r="E1278" t="s">
        <v>514</v>
      </c>
      <c r="F1278">
        <v>100</v>
      </c>
      <c r="G1278" t="s">
        <v>1085</v>
      </c>
      <c r="H1278" t="s">
        <v>530</v>
      </c>
      <c r="I1278" t="s">
        <v>2282</v>
      </c>
      <c r="J1278" s="1" t="s">
        <v>1086</v>
      </c>
      <c r="K1278">
        <v>45</v>
      </c>
    </row>
    <row r="1279" spans="1:11" x14ac:dyDescent="0.3">
      <c r="A1279">
        <v>560388</v>
      </c>
      <c r="B1279" t="s">
        <v>1705</v>
      </c>
      <c r="C1279" t="s">
        <v>2282</v>
      </c>
      <c r="D1279" t="s">
        <v>1703</v>
      </c>
      <c r="E1279" t="s">
        <v>514</v>
      </c>
      <c r="F1279">
        <v>100</v>
      </c>
      <c r="G1279" t="s">
        <v>1087</v>
      </c>
      <c r="H1279" t="s">
        <v>530</v>
      </c>
      <c r="I1279" t="s">
        <v>2282</v>
      </c>
      <c r="J1279" s="1" t="s">
        <v>1086</v>
      </c>
      <c r="K1279">
        <v>45</v>
      </c>
    </row>
    <row r="1280" spans="1:11" ht="100.8" x14ac:dyDescent="0.3">
      <c r="A1280">
        <v>560390</v>
      </c>
      <c r="B1280" t="s">
        <v>1701</v>
      </c>
      <c r="C1280" t="s">
        <v>2282</v>
      </c>
      <c r="D1280" t="s">
        <v>1703</v>
      </c>
      <c r="E1280" t="s">
        <v>514</v>
      </c>
      <c r="F1280">
        <v>100</v>
      </c>
      <c r="G1280" t="s">
        <v>1041</v>
      </c>
      <c r="H1280" t="s">
        <v>530</v>
      </c>
      <c r="I1280" s="45" t="s">
        <v>2275</v>
      </c>
      <c r="J1280" s="1" t="s">
        <v>104</v>
      </c>
      <c r="K1280">
        <v>45</v>
      </c>
    </row>
    <row r="1281" spans="1:11" ht="43.2" x14ac:dyDescent="0.3">
      <c r="A1281">
        <v>560410</v>
      </c>
      <c r="B1281" t="s">
        <v>1701</v>
      </c>
      <c r="C1281" t="s">
        <v>2282</v>
      </c>
      <c r="D1281" t="s">
        <v>1703</v>
      </c>
      <c r="E1281" t="s">
        <v>514</v>
      </c>
      <c r="F1281">
        <v>100</v>
      </c>
      <c r="G1281" t="s">
        <v>1527</v>
      </c>
      <c r="H1281" t="s">
        <v>530</v>
      </c>
      <c r="I1281" t="s">
        <v>2282</v>
      </c>
      <c r="J1281" s="1" t="s">
        <v>217</v>
      </c>
      <c r="K1281">
        <v>45</v>
      </c>
    </row>
    <row r="1282" spans="1:11" x14ac:dyDescent="0.3">
      <c r="A1282">
        <v>560411</v>
      </c>
      <c r="B1282" t="s">
        <v>1705</v>
      </c>
      <c r="C1282" t="s">
        <v>2282</v>
      </c>
      <c r="D1282" t="s">
        <v>1703</v>
      </c>
      <c r="E1282" t="s">
        <v>514</v>
      </c>
      <c r="F1282">
        <v>100</v>
      </c>
      <c r="G1282" t="s">
        <v>450</v>
      </c>
      <c r="H1282" t="s">
        <v>530</v>
      </c>
      <c r="I1282" t="s">
        <v>2282</v>
      </c>
      <c r="J1282" s="1" t="s">
        <v>2195</v>
      </c>
      <c r="K1282">
        <v>45</v>
      </c>
    </row>
    <row r="1283" spans="1:11" x14ac:dyDescent="0.3">
      <c r="A1283">
        <v>560412</v>
      </c>
      <c r="B1283" t="s">
        <v>1705</v>
      </c>
      <c r="C1283" t="s">
        <v>2282</v>
      </c>
      <c r="D1283" t="s">
        <v>1703</v>
      </c>
      <c r="E1283" t="s">
        <v>514</v>
      </c>
      <c r="F1283">
        <v>100</v>
      </c>
      <c r="G1283" t="s">
        <v>1710</v>
      </c>
      <c r="H1283" t="s">
        <v>530</v>
      </c>
      <c r="I1283" t="s">
        <v>2282</v>
      </c>
      <c r="J1283" s="1" t="s">
        <v>1709</v>
      </c>
      <c r="K1283">
        <v>45</v>
      </c>
    </row>
    <row r="1284" spans="1:11" ht="43.2" x14ac:dyDescent="0.3">
      <c r="A1284">
        <v>560422</v>
      </c>
      <c r="B1284" t="s">
        <v>1701</v>
      </c>
      <c r="C1284" t="s">
        <v>2282</v>
      </c>
      <c r="D1284" t="s">
        <v>1703</v>
      </c>
      <c r="E1284" t="s">
        <v>514</v>
      </c>
      <c r="F1284">
        <v>100</v>
      </c>
      <c r="G1284" t="s">
        <v>1528</v>
      </c>
      <c r="H1284" t="s">
        <v>530</v>
      </c>
      <c r="I1284" t="s">
        <v>2282</v>
      </c>
      <c r="J1284" s="1" t="s">
        <v>217</v>
      </c>
      <c r="K1284">
        <v>45</v>
      </c>
    </row>
    <row r="1285" spans="1:11" ht="43.2" x14ac:dyDescent="0.3">
      <c r="A1285">
        <v>560432</v>
      </c>
      <c r="B1285" t="s">
        <v>1701</v>
      </c>
      <c r="C1285" t="s">
        <v>2282</v>
      </c>
      <c r="D1285" t="s">
        <v>1703</v>
      </c>
      <c r="E1285" t="s">
        <v>514</v>
      </c>
      <c r="F1285">
        <v>100</v>
      </c>
      <c r="G1285" t="s">
        <v>18</v>
      </c>
      <c r="H1285" t="s">
        <v>530</v>
      </c>
      <c r="I1285" t="s">
        <v>2282</v>
      </c>
      <c r="J1285" s="1" t="s">
        <v>217</v>
      </c>
      <c r="K1285">
        <v>45</v>
      </c>
    </row>
    <row r="1286" spans="1:11" x14ac:dyDescent="0.3">
      <c r="A1286">
        <v>560433</v>
      </c>
      <c r="B1286" t="s">
        <v>1701</v>
      </c>
      <c r="C1286" t="s">
        <v>2282</v>
      </c>
      <c r="D1286" t="s">
        <v>1703</v>
      </c>
      <c r="E1286" t="s">
        <v>514</v>
      </c>
      <c r="F1286">
        <v>100</v>
      </c>
      <c r="G1286" t="s">
        <v>2196</v>
      </c>
      <c r="H1286" t="s">
        <v>530</v>
      </c>
      <c r="I1286" t="s">
        <v>2282</v>
      </c>
      <c r="J1286" s="1" t="s">
        <v>2197</v>
      </c>
      <c r="K1286">
        <v>60</v>
      </c>
    </row>
    <row r="1287" spans="1:11" ht="72" x14ac:dyDescent="0.3">
      <c r="A1287">
        <v>560435</v>
      </c>
      <c r="B1287" t="s">
        <v>1705</v>
      </c>
      <c r="C1287" t="s">
        <v>2282</v>
      </c>
      <c r="D1287" t="s">
        <v>1703</v>
      </c>
      <c r="E1287" t="s">
        <v>514</v>
      </c>
      <c r="F1287">
        <v>100</v>
      </c>
      <c r="G1287" t="s">
        <v>440</v>
      </c>
      <c r="H1287" t="s">
        <v>530</v>
      </c>
      <c r="I1287" t="s">
        <v>2282</v>
      </c>
      <c r="J1287" s="1" t="s">
        <v>441</v>
      </c>
      <c r="K1287">
        <v>45</v>
      </c>
    </row>
    <row r="1288" spans="1:11" ht="86.4" x14ac:dyDescent="0.3">
      <c r="A1288">
        <v>560450</v>
      </c>
      <c r="B1288" t="s">
        <v>1701</v>
      </c>
      <c r="C1288" t="s">
        <v>2282</v>
      </c>
      <c r="D1288" t="s">
        <v>1703</v>
      </c>
      <c r="E1288" t="s">
        <v>514</v>
      </c>
      <c r="F1288">
        <v>100</v>
      </c>
      <c r="G1288" t="s">
        <v>1043</v>
      </c>
      <c r="H1288" t="s">
        <v>530</v>
      </c>
      <c r="I1288" s="45" t="s">
        <v>2275</v>
      </c>
      <c r="J1288" s="1" t="s">
        <v>103</v>
      </c>
      <c r="K1288">
        <v>45</v>
      </c>
    </row>
    <row r="1289" spans="1:11" x14ac:dyDescent="0.3">
      <c r="A1289">
        <v>560451</v>
      </c>
      <c r="B1289" t="s">
        <v>1701</v>
      </c>
      <c r="C1289" t="s">
        <v>2282</v>
      </c>
      <c r="D1289" t="s">
        <v>1703</v>
      </c>
      <c r="E1289" t="s">
        <v>514</v>
      </c>
      <c r="F1289">
        <v>100</v>
      </c>
      <c r="G1289" t="s">
        <v>2198</v>
      </c>
      <c r="H1289" t="s">
        <v>530</v>
      </c>
      <c r="I1289" s="45" t="s">
        <v>2275</v>
      </c>
      <c r="J1289" s="1" t="s">
        <v>2199</v>
      </c>
      <c r="K1289">
        <v>60</v>
      </c>
    </row>
    <row r="1290" spans="1:11" x14ac:dyDescent="0.3">
      <c r="A1290">
        <v>560470</v>
      </c>
      <c r="B1290" t="s">
        <v>1701</v>
      </c>
      <c r="C1290" t="s">
        <v>2282</v>
      </c>
      <c r="D1290" t="s">
        <v>1703</v>
      </c>
      <c r="E1290" t="s">
        <v>514</v>
      </c>
      <c r="F1290">
        <v>100</v>
      </c>
      <c r="G1290" t="s">
        <v>694</v>
      </c>
      <c r="H1290" t="s">
        <v>530</v>
      </c>
      <c r="I1290" t="s">
        <v>2282</v>
      </c>
      <c r="K1290">
        <v>45</v>
      </c>
    </row>
    <row r="1291" spans="1:11" ht="72" x14ac:dyDescent="0.3">
      <c r="A1291">
        <v>560471</v>
      </c>
      <c r="B1291" t="s">
        <v>1701</v>
      </c>
      <c r="C1291" t="s">
        <v>2282</v>
      </c>
      <c r="D1291" t="s">
        <v>1703</v>
      </c>
      <c r="E1291" t="s">
        <v>514</v>
      </c>
      <c r="F1291">
        <v>100</v>
      </c>
      <c r="G1291" t="s">
        <v>2200</v>
      </c>
      <c r="H1291" t="s">
        <v>530</v>
      </c>
      <c r="I1291" t="s">
        <v>2282</v>
      </c>
      <c r="J1291" s="1" t="s">
        <v>2201</v>
      </c>
      <c r="K1291">
        <v>45</v>
      </c>
    </row>
    <row r="1292" spans="1:11" ht="28.8" x14ac:dyDescent="0.3">
      <c r="A1292">
        <v>560472</v>
      </c>
      <c r="B1292" t="s">
        <v>1701</v>
      </c>
      <c r="C1292" t="s">
        <v>2282</v>
      </c>
      <c r="D1292" t="s">
        <v>1703</v>
      </c>
      <c r="E1292" t="s">
        <v>514</v>
      </c>
      <c r="F1292">
        <v>100</v>
      </c>
      <c r="G1292" t="s">
        <v>695</v>
      </c>
      <c r="H1292" t="s">
        <v>530</v>
      </c>
      <c r="I1292" t="s">
        <v>2282</v>
      </c>
      <c r="J1292" s="1" t="s">
        <v>2202</v>
      </c>
      <c r="K1292">
        <v>45</v>
      </c>
    </row>
    <row r="1293" spans="1:11" ht="43.2" x14ac:dyDescent="0.3">
      <c r="A1293">
        <v>560473</v>
      </c>
      <c r="B1293" t="s">
        <v>1701</v>
      </c>
      <c r="C1293" t="s">
        <v>2282</v>
      </c>
      <c r="D1293" t="s">
        <v>1703</v>
      </c>
      <c r="E1293" t="s">
        <v>514</v>
      </c>
      <c r="F1293">
        <v>100</v>
      </c>
      <c r="G1293" t="s">
        <v>1559</v>
      </c>
      <c r="H1293" t="s">
        <v>530</v>
      </c>
      <c r="I1293" t="s">
        <v>2282</v>
      </c>
      <c r="J1293" s="1" t="s">
        <v>1708</v>
      </c>
      <c r="K1293">
        <v>45</v>
      </c>
    </row>
    <row r="1294" spans="1:11" ht="43.2" x14ac:dyDescent="0.3">
      <c r="A1294">
        <v>560474</v>
      </c>
      <c r="B1294" t="s">
        <v>1701</v>
      </c>
      <c r="C1294" t="s">
        <v>2282</v>
      </c>
      <c r="D1294" t="s">
        <v>1703</v>
      </c>
      <c r="E1294" t="s">
        <v>514</v>
      </c>
      <c r="F1294">
        <v>100</v>
      </c>
      <c r="G1294" t="s">
        <v>1582</v>
      </c>
      <c r="H1294" t="s">
        <v>530</v>
      </c>
      <c r="I1294" t="s">
        <v>2282</v>
      </c>
      <c r="J1294" s="1" t="s">
        <v>1707</v>
      </c>
      <c r="K1294">
        <v>45</v>
      </c>
    </row>
    <row r="1295" spans="1:11" ht="43.2" x14ac:dyDescent="0.3">
      <c r="A1295">
        <v>560490</v>
      </c>
      <c r="B1295" t="s">
        <v>1701</v>
      </c>
      <c r="C1295" t="s">
        <v>2282</v>
      </c>
      <c r="D1295" t="s">
        <v>1703</v>
      </c>
      <c r="E1295" t="s">
        <v>514</v>
      </c>
      <c r="F1295">
        <v>100</v>
      </c>
      <c r="G1295" t="s">
        <v>1044</v>
      </c>
      <c r="H1295" t="s">
        <v>530</v>
      </c>
      <c r="I1295" s="45" t="s">
        <v>2275</v>
      </c>
      <c r="J1295" s="1" t="s">
        <v>148</v>
      </c>
      <c r="K1295" s="46">
        <v>46106</v>
      </c>
    </row>
    <row r="1296" spans="1:11" ht="72" x14ac:dyDescent="0.3">
      <c r="A1296">
        <v>560510</v>
      </c>
      <c r="B1296" t="s">
        <v>1701</v>
      </c>
      <c r="C1296" t="s">
        <v>2282</v>
      </c>
      <c r="D1296" t="s">
        <v>1703</v>
      </c>
      <c r="E1296" t="s">
        <v>514</v>
      </c>
      <c r="F1296">
        <v>100</v>
      </c>
      <c r="G1296" t="s">
        <v>2203</v>
      </c>
      <c r="H1296" t="s">
        <v>530</v>
      </c>
      <c r="I1296" s="45" t="s">
        <v>1835</v>
      </c>
      <c r="J1296" s="1" t="s">
        <v>2204</v>
      </c>
      <c r="K1296">
        <v>90</v>
      </c>
    </row>
    <row r="1297" spans="1:11" ht="43.2" x14ac:dyDescent="0.3">
      <c r="A1297">
        <v>560513</v>
      </c>
      <c r="B1297" t="s">
        <v>1701</v>
      </c>
      <c r="C1297" t="s">
        <v>2282</v>
      </c>
      <c r="D1297" t="s">
        <v>1703</v>
      </c>
      <c r="E1297" t="s">
        <v>514</v>
      </c>
      <c r="F1297">
        <v>100</v>
      </c>
      <c r="G1297" t="s">
        <v>2205</v>
      </c>
      <c r="H1297" t="s">
        <v>530</v>
      </c>
      <c r="I1297" t="s">
        <v>2282</v>
      </c>
      <c r="J1297" s="1" t="s">
        <v>2206</v>
      </c>
      <c r="K1297">
        <v>45</v>
      </c>
    </row>
    <row r="1298" spans="1:11" ht="72" x14ac:dyDescent="0.3">
      <c r="A1298">
        <v>560520</v>
      </c>
      <c r="B1298" t="s">
        <v>1701</v>
      </c>
      <c r="C1298" t="s">
        <v>2282</v>
      </c>
      <c r="D1298" t="s">
        <v>1703</v>
      </c>
      <c r="E1298" t="s">
        <v>514</v>
      </c>
      <c r="F1298">
        <v>100</v>
      </c>
      <c r="G1298">
        <v>560520</v>
      </c>
      <c r="H1298" t="s">
        <v>530</v>
      </c>
      <c r="I1298" s="45" t="s">
        <v>1835</v>
      </c>
      <c r="J1298" s="1" t="s">
        <v>2207</v>
      </c>
      <c r="K1298">
        <v>90</v>
      </c>
    </row>
    <row r="1299" spans="1:11" ht="43.2" x14ac:dyDescent="0.3">
      <c r="A1299">
        <v>560523</v>
      </c>
      <c r="B1299" t="s">
        <v>1701</v>
      </c>
      <c r="C1299" t="s">
        <v>2282</v>
      </c>
      <c r="D1299" t="s">
        <v>1703</v>
      </c>
      <c r="E1299" t="s">
        <v>514</v>
      </c>
      <c r="F1299">
        <v>100</v>
      </c>
      <c r="G1299" t="s">
        <v>2208</v>
      </c>
      <c r="H1299" t="s">
        <v>530</v>
      </c>
      <c r="I1299" t="s">
        <v>2282</v>
      </c>
      <c r="J1299" s="1" t="s">
        <v>2209</v>
      </c>
      <c r="K1299">
        <v>45</v>
      </c>
    </row>
    <row r="1300" spans="1:11" x14ac:dyDescent="0.3">
      <c r="A1300">
        <v>560560</v>
      </c>
      <c r="B1300" t="s">
        <v>1701</v>
      </c>
      <c r="C1300" t="s">
        <v>2282</v>
      </c>
      <c r="D1300" t="s">
        <v>1703</v>
      </c>
      <c r="E1300" t="s">
        <v>514</v>
      </c>
      <c r="F1300">
        <v>100</v>
      </c>
      <c r="G1300" t="s">
        <v>629</v>
      </c>
      <c r="H1300" t="s">
        <v>530</v>
      </c>
      <c r="I1300" t="s">
        <v>2282</v>
      </c>
      <c r="K1300">
        <v>90</v>
      </c>
    </row>
    <row r="1301" spans="1:11" ht="28.8" x14ac:dyDescent="0.3">
      <c r="A1301">
        <v>560561</v>
      </c>
      <c r="B1301" t="s">
        <v>1701</v>
      </c>
      <c r="C1301" t="s">
        <v>2282</v>
      </c>
      <c r="D1301" t="s">
        <v>1703</v>
      </c>
      <c r="E1301" t="s">
        <v>514</v>
      </c>
      <c r="F1301">
        <v>100</v>
      </c>
      <c r="G1301" t="s">
        <v>1674</v>
      </c>
      <c r="H1301" t="s">
        <v>530</v>
      </c>
      <c r="I1301" t="s">
        <v>2282</v>
      </c>
      <c r="J1301" s="1" t="s">
        <v>69</v>
      </c>
      <c r="K1301">
        <v>60</v>
      </c>
    </row>
    <row r="1302" spans="1:11" ht="57.6" x14ac:dyDescent="0.3">
      <c r="A1302">
        <v>560562</v>
      </c>
      <c r="B1302" t="s">
        <v>1701</v>
      </c>
      <c r="C1302" t="s">
        <v>2282</v>
      </c>
      <c r="D1302" t="s">
        <v>1703</v>
      </c>
      <c r="E1302" t="s">
        <v>514</v>
      </c>
      <c r="F1302">
        <v>100</v>
      </c>
      <c r="G1302" t="s">
        <v>696</v>
      </c>
      <c r="H1302" t="s">
        <v>530</v>
      </c>
      <c r="I1302" t="s">
        <v>2282</v>
      </c>
      <c r="J1302" s="1" t="s">
        <v>2210</v>
      </c>
      <c r="K1302">
        <v>45</v>
      </c>
    </row>
    <row r="1303" spans="1:11" ht="43.2" x14ac:dyDescent="0.3">
      <c r="A1303">
        <v>560620</v>
      </c>
      <c r="B1303" t="s">
        <v>1701</v>
      </c>
      <c r="C1303" t="s">
        <v>2282</v>
      </c>
      <c r="D1303" t="s">
        <v>1703</v>
      </c>
      <c r="E1303" t="s">
        <v>514</v>
      </c>
      <c r="F1303">
        <v>100</v>
      </c>
      <c r="G1303" t="s">
        <v>1529</v>
      </c>
      <c r="H1303" t="s">
        <v>530</v>
      </c>
      <c r="I1303" t="s">
        <v>2282</v>
      </c>
      <c r="J1303" s="1" t="s">
        <v>217</v>
      </c>
      <c r="K1303">
        <v>45</v>
      </c>
    </row>
    <row r="1304" spans="1:11" ht="43.2" x14ac:dyDescent="0.3">
      <c r="A1304">
        <v>560621</v>
      </c>
      <c r="B1304" t="s">
        <v>1701</v>
      </c>
      <c r="C1304" t="s">
        <v>2282</v>
      </c>
      <c r="D1304" t="s">
        <v>1703</v>
      </c>
      <c r="E1304" t="s">
        <v>514</v>
      </c>
      <c r="F1304">
        <v>100</v>
      </c>
      <c r="G1304" t="s">
        <v>795</v>
      </c>
      <c r="H1304" t="s">
        <v>530</v>
      </c>
      <c r="I1304" t="s">
        <v>2282</v>
      </c>
      <c r="J1304" s="1" t="s">
        <v>186</v>
      </c>
      <c r="K1304">
        <v>45</v>
      </c>
    </row>
    <row r="1305" spans="1:11" ht="43.2" x14ac:dyDescent="0.3">
      <c r="A1305">
        <v>560622</v>
      </c>
      <c r="B1305" t="s">
        <v>1701</v>
      </c>
      <c r="C1305" t="s">
        <v>2282</v>
      </c>
      <c r="D1305" t="s">
        <v>1703</v>
      </c>
      <c r="E1305" t="s">
        <v>514</v>
      </c>
      <c r="F1305">
        <v>100</v>
      </c>
      <c r="G1305" t="s">
        <v>794</v>
      </c>
      <c r="H1305" t="s">
        <v>530</v>
      </c>
      <c r="I1305" t="s">
        <v>2282</v>
      </c>
      <c r="J1305" s="1" t="s">
        <v>1706</v>
      </c>
      <c r="K1305">
        <v>45</v>
      </c>
    </row>
    <row r="1306" spans="1:11" ht="86.4" x14ac:dyDescent="0.3">
      <c r="A1306">
        <v>560625</v>
      </c>
      <c r="B1306" t="s">
        <v>1705</v>
      </c>
      <c r="C1306" t="s">
        <v>2282</v>
      </c>
      <c r="D1306" t="s">
        <v>1703</v>
      </c>
      <c r="E1306" t="s">
        <v>514</v>
      </c>
      <c r="F1306">
        <v>100</v>
      </c>
      <c r="G1306" t="s">
        <v>442</v>
      </c>
      <c r="H1306" t="s">
        <v>530</v>
      </c>
      <c r="I1306" t="s">
        <v>2282</v>
      </c>
      <c r="J1306" s="1" t="s">
        <v>443</v>
      </c>
      <c r="K1306">
        <v>45</v>
      </c>
    </row>
    <row r="1307" spans="1:11" ht="28.8" x14ac:dyDescent="0.3">
      <c r="A1307">
        <v>560700</v>
      </c>
      <c r="B1307" t="s">
        <v>1705</v>
      </c>
      <c r="C1307" t="s">
        <v>2282</v>
      </c>
      <c r="D1307" t="s">
        <v>1703</v>
      </c>
      <c r="E1307" t="s">
        <v>514</v>
      </c>
      <c r="F1307">
        <v>100</v>
      </c>
      <c r="G1307" t="s">
        <v>1089</v>
      </c>
      <c r="H1307" t="s">
        <v>530</v>
      </c>
      <c r="I1307" t="s">
        <v>2282</v>
      </c>
      <c r="J1307" s="1" t="s">
        <v>1090</v>
      </c>
      <c r="K1307">
        <v>45</v>
      </c>
    </row>
    <row r="1308" spans="1:11" ht="28.8" x14ac:dyDescent="0.3">
      <c r="A1308">
        <v>560917</v>
      </c>
      <c r="B1308" t="s">
        <v>1705</v>
      </c>
      <c r="C1308" t="s">
        <v>2282</v>
      </c>
      <c r="D1308" t="s">
        <v>1703</v>
      </c>
      <c r="E1308" t="s">
        <v>514</v>
      </c>
      <c r="F1308">
        <v>100</v>
      </c>
      <c r="G1308" t="s">
        <v>1557</v>
      </c>
      <c r="H1308" t="s">
        <v>530</v>
      </c>
      <c r="I1308" t="s">
        <v>2282</v>
      </c>
      <c r="J1308" s="1" t="s">
        <v>491</v>
      </c>
      <c r="K1308">
        <v>45</v>
      </c>
    </row>
    <row r="1309" spans="1:11" ht="86.4" x14ac:dyDescent="0.3">
      <c r="A1309">
        <v>561312</v>
      </c>
      <c r="B1309" t="s">
        <v>1701</v>
      </c>
      <c r="C1309" t="s">
        <v>2282</v>
      </c>
      <c r="D1309" t="s">
        <v>1703</v>
      </c>
      <c r="E1309" t="s">
        <v>514</v>
      </c>
      <c r="F1309">
        <v>100</v>
      </c>
      <c r="G1309" t="s">
        <v>2213</v>
      </c>
      <c r="H1309" t="s">
        <v>530</v>
      </c>
      <c r="I1309" t="s">
        <v>2282</v>
      </c>
      <c r="J1309" s="1" t="s">
        <v>2214</v>
      </c>
      <c r="K1309">
        <v>45</v>
      </c>
    </row>
    <row r="1310" spans="1:11" ht="86.4" x14ac:dyDescent="0.3">
      <c r="A1310">
        <v>561313</v>
      </c>
      <c r="B1310" t="s">
        <v>1701</v>
      </c>
      <c r="C1310" t="s">
        <v>2282</v>
      </c>
      <c r="D1310" t="s">
        <v>1703</v>
      </c>
      <c r="E1310" t="s">
        <v>514</v>
      </c>
      <c r="F1310">
        <v>100</v>
      </c>
      <c r="G1310" t="s">
        <v>2215</v>
      </c>
      <c r="H1310" t="s">
        <v>530</v>
      </c>
      <c r="I1310" t="s">
        <v>2282</v>
      </c>
      <c r="J1310" s="1" t="s">
        <v>2216</v>
      </c>
      <c r="K1310">
        <v>45</v>
      </c>
    </row>
    <row r="1311" spans="1:11" ht="28.8" x14ac:dyDescent="0.3">
      <c r="A1311">
        <v>561314</v>
      </c>
      <c r="B1311" t="s">
        <v>1701</v>
      </c>
      <c r="C1311" t="s">
        <v>2282</v>
      </c>
      <c r="D1311" t="s">
        <v>1703</v>
      </c>
      <c r="E1311" t="s">
        <v>514</v>
      </c>
      <c r="F1311">
        <v>100</v>
      </c>
      <c r="G1311" t="s">
        <v>784</v>
      </c>
      <c r="H1311" t="s">
        <v>530</v>
      </c>
      <c r="I1311" s="45" t="s">
        <v>2275</v>
      </c>
      <c r="J1311" s="1" t="s">
        <v>74</v>
      </c>
      <c r="K1311">
        <v>45</v>
      </c>
    </row>
    <row r="1312" spans="1:11" ht="43.2" x14ac:dyDescent="0.3">
      <c r="A1312">
        <v>561315</v>
      </c>
      <c r="B1312" t="s">
        <v>1701</v>
      </c>
      <c r="C1312" t="s">
        <v>2282</v>
      </c>
      <c r="D1312" t="s">
        <v>1703</v>
      </c>
      <c r="E1312" t="s">
        <v>514</v>
      </c>
      <c r="F1312">
        <v>100</v>
      </c>
      <c r="G1312" t="s">
        <v>804</v>
      </c>
      <c r="H1312" t="s">
        <v>530</v>
      </c>
      <c r="I1312" t="s">
        <v>2282</v>
      </c>
      <c r="J1312" s="1" t="s">
        <v>1704</v>
      </c>
      <c r="K1312">
        <v>60</v>
      </c>
    </row>
    <row r="1313" spans="1:11" ht="43.2" x14ac:dyDescent="0.3">
      <c r="A1313">
        <v>561316</v>
      </c>
      <c r="B1313" t="s">
        <v>1701</v>
      </c>
      <c r="C1313" t="s">
        <v>2282</v>
      </c>
      <c r="D1313" t="s">
        <v>1703</v>
      </c>
      <c r="E1313" t="s">
        <v>514</v>
      </c>
      <c r="F1313">
        <v>100</v>
      </c>
      <c r="G1313" t="s">
        <v>804</v>
      </c>
      <c r="H1313" t="s">
        <v>530</v>
      </c>
      <c r="I1313" s="45" t="s">
        <v>2275</v>
      </c>
      <c r="J1313" s="1" t="s">
        <v>1702</v>
      </c>
      <c r="K1313">
        <v>60</v>
      </c>
    </row>
    <row r="1314" spans="1:11" x14ac:dyDescent="0.3">
      <c r="A1314">
        <v>900004</v>
      </c>
      <c r="B1314" t="s">
        <v>1701</v>
      </c>
      <c r="C1314" t="s">
        <v>2282</v>
      </c>
      <c r="D1314" t="s">
        <v>555</v>
      </c>
      <c r="E1314" t="s">
        <v>514</v>
      </c>
      <c r="F1314">
        <v>100</v>
      </c>
      <c r="G1314" t="s">
        <v>559</v>
      </c>
      <c r="H1314" t="s">
        <v>550</v>
      </c>
      <c r="I1314" t="s">
        <v>2282</v>
      </c>
      <c r="K1314" t="s">
        <v>2031</v>
      </c>
    </row>
    <row r="1315" spans="1:11" x14ac:dyDescent="0.3">
      <c r="A1315">
        <v>999998</v>
      </c>
      <c r="B1315" t="s">
        <v>1701</v>
      </c>
      <c r="C1315" t="s">
        <v>2282</v>
      </c>
      <c r="D1315" t="s">
        <v>552</v>
      </c>
      <c r="E1315" t="s">
        <v>514</v>
      </c>
      <c r="F1315">
        <v>100</v>
      </c>
      <c r="G1315" t="s">
        <v>551</v>
      </c>
      <c r="H1315" t="s">
        <v>550</v>
      </c>
      <c r="I1315" t="s">
        <v>2282</v>
      </c>
      <c r="K1315" t="s">
        <v>2031</v>
      </c>
    </row>
    <row r="1316" spans="1:11" x14ac:dyDescent="0.3">
      <c r="A1316">
        <v>999999</v>
      </c>
      <c r="B1316" t="s">
        <v>1701</v>
      </c>
      <c r="C1316" t="s">
        <v>2282</v>
      </c>
      <c r="D1316" t="s">
        <v>552</v>
      </c>
      <c r="E1316" t="s">
        <v>514</v>
      </c>
      <c r="F1316">
        <v>100</v>
      </c>
      <c r="G1316" t="s">
        <v>553</v>
      </c>
      <c r="H1316" t="s">
        <v>550</v>
      </c>
      <c r="I1316" t="s">
        <v>2282</v>
      </c>
      <c r="K1316" t="s">
        <v>2031</v>
      </c>
    </row>
    <row r="1317" spans="1:11" ht="86.4" x14ac:dyDescent="0.3">
      <c r="A1317">
        <v>533315</v>
      </c>
      <c r="B1317" t="s">
        <v>1705</v>
      </c>
      <c r="C1317" t="s">
        <v>2282</v>
      </c>
      <c r="D1317" t="s">
        <v>1703</v>
      </c>
      <c r="E1317" t="s">
        <v>514</v>
      </c>
      <c r="F1317">
        <v>100</v>
      </c>
      <c r="G1317" t="s">
        <v>2283</v>
      </c>
      <c r="H1317" t="s">
        <v>524</v>
      </c>
      <c r="I1317" s="45" t="s">
        <v>2275</v>
      </c>
      <c r="J1317" s="1" t="s">
        <v>2284</v>
      </c>
      <c r="K1317">
        <v>45</v>
      </c>
    </row>
    <row r="1318" spans="1:11" ht="115.2" x14ac:dyDescent="0.3">
      <c r="A1318">
        <v>154662</v>
      </c>
      <c r="B1318" t="s">
        <v>1705</v>
      </c>
      <c r="C1318" t="s">
        <v>2282</v>
      </c>
      <c r="D1318" t="s">
        <v>1703</v>
      </c>
      <c r="E1318" t="s">
        <v>514</v>
      </c>
      <c r="F1318">
        <v>100</v>
      </c>
      <c r="G1318" t="s">
        <v>1428</v>
      </c>
      <c r="H1318" t="s">
        <v>530</v>
      </c>
      <c r="I1318" s="45" t="s">
        <v>2282</v>
      </c>
      <c r="J1318" s="1" t="s">
        <v>2285</v>
      </c>
      <c r="K1318">
        <v>45</v>
      </c>
    </row>
    <row r="1319" spans="1:11" ht="72" x14ac:dyDescent="0.3">
      <c r="A1319">
        <v>159381</v>
      </c>
      <c r="B1319" t="s">
        <v>1701</v>
      </c>
      <c r="C1319" t="s">
        <v>2282</v>
      </c>
      <c r="D1319" t="s">
        <v>1703</v>
      </c>
      <c r="E1319" t="s">
        <v>514</v>
      </c>
      <c r="F1319">
        <v>100</v>
      </c>
      <c r="G1319" t="s">
        <v>2286</v>
      </c>
      <c r="H1319" t="s">
        <v>530</v>
      </c>
      <c r="I1319" s="45" t="s">
        <v>2282</v>
      </c>
      <c r="J1319" s="1" t="s">
        <v>2287</v>
      </c>
      <c r="K1319">
        <v>45</v>
      </c>
    </row>
    <row r="1320" spans="1:11" ht="72" x14ac:dyDescent="0.3">
      <c r="A1320">
        <v>159380</v>
      </c>
      <c r="B1320" t="s">
        <v>1705</v>
      </c>
      <c r="C1320" t="s">
        <v>2282</v>
      </c>
      <c r="D1320" t="s">
        <v>1703</v>
      </c>
      <c r="E1320" t="s">
        <v>514</v>
      </c>
      <c r="F1320">
        <v>100</v>
      </c>
      <c r="G1320" t="s">
        <v>2288</v>
      </c>
      <c r="H1320" t="s">
        <v>530</v>
      </c>
      <c r="I1320" s="45" t="s">
        <v>2282</v>
      </c>
      <c r="J1320" s="1" t="s">
        <v>2289</v>
      </c>
      <c r="K1320">
        <v>45</v>
      </c>
    </row>
    <row r="1321" spans="1:11" ht="28.8" x14ac:dyDescent="0.3">
      <c r="A1321">
        <v>533242</v>
      </c>
      <c r="B1321" t="s">
        <v>1701</v>
      </c>
      <c r="C1321" t="s">
        <v>2282</v>
      </c>
      <c r="D1321" t="s">
        <v>1703</v>
      </c>
      <c r="E1321" t="s">
        <v>514</v>
      </c>
      <c r="F1321">
        <v>100</v>
      </c>
      <c r="G1321" t="s">
        <v>2290</v>
      </c>
      <c r="H1321" t="s">
        <v>524</v>
      </c>
      <c r="I1321" s="45" t="s">
        <v>2282</v>
      </c>
      <c r="J1321" s="1" t="s">
        <v>2291</v>
      </c>
      <c r="K1321">
        <v>45</v>
      </c>
    </row>
    <row r="1322" spans="1:11" ht="129.6" x14ac:dyDescent="0.3">
      <c r="A1322">
        <v>181025</v>
      </c>
      <c r="B1322" t="s">
        <v>1705</v>
      </c>
      <c r="C1322" t="s">
        <v>2282</v>
      </c>
      <c r="D1322" t="s">
        <v>1703</v>
      </c>
      <c r="E1322" t="s">
        <v>514</v>
      </c>
      <c r="F1322">
        <v>100</v>
      </c>
      <c r="G1322" t="s">
        <v>2292</v>
      </c>
      <c r="H1322" t="s">
        <v>530</v>
      </c>
      <c r="I1322" s="45" t="s">
        <v>2282</v>
      </c>
      <c r="J1322" s="1" t="s">
        <v>2293</v>
      </c>
      <c r="K1322">
        <v>45</v>
      </c>
    </row>
    <row r="1323" spans="1:11" ht="28.8" x14ac:dyDescent="0.3">
      <c r="A1323">
        <v>533243</v>
      </c>
      <c r="B1323" t="s">
        <v>1701</v>
      </c>
      <c r="C1323" t="s">
        <v>2282</v>
      </c>
      <c r="D1323" t="s">
        <v>1703</v>
      </c>
      <c r="E1323" t="s">
        <v>514</v>
      </c>
      <c r="F1323">
        <v>100</v>
      </c>
      <c r="G1323" t="s">
        <v>2294</v>
      </c>
      <c r="H1323" t="s">
        <v>524</v>
      </c>
      <c r="I1323" s="45" t="s">
        <v>2282</v>
      </c>
      <c r="J1323" s="1" t="s">
        <v>2295</v>
      </c>
      <c r="K1323">
        <v>45</v>
      </c>
    </row>
    <row r="1324" spans="1:11" ht="28.8" x14ac:dyDescent="0.3">
      <c r="A1324">
        <v>533247</v>
      </c>
      <c r="B1324" t="s">
        <v>1701</v>
      </c>
      <c r="C1324" t="s">
        <v>2282</v>
      </c>
      <c r="D1324" t="s">
        <v>1703</v>
      </c>
      <c r="E1324" t="s">
        <v>514</v>
      </c>
      <c r="F1324">
        <v>100</v>
      </c>
      <c r="G1324" t="s">
        <v>2296</v>
      </c>
      <c r="H1324" t="s">
        <v>524</v>
      </c>
      <c r="I1324" s="45" t="s">
        <v>2282</v>
      </c>
      <c r="J1324" s="1" t="s">
        <v>2291</v>
      </c>
      <c r="K1324">
        <v>45</v>
      </c>
    </row>
    <row r="1325" spans="1:11" ht="100.8" x14ac:dyDescent="0.3">
      <c r="A1325">
        <v>533560</v>
      </c>
      <c r="B1325" t="s">
        <v>1701</v>
      </c>
      <c r="C1325" t="s">
        <v>2282</v>
      </c>
      <c r="D1325" t="s">
        <v>1703</v>
      </c>
      <c r="E1325" t="s">
        <v>514</v>
      </c>
      <c r="F1325">
        <v>100</v>
      </c>
      <c r="G1325" t="s">
        <v>2297</v>
      </c>
      <c r="H1325" t="s">
        <v>524</v>
      </c>
      <c r="I1325" s="45" t="s">
        <v>2282</v>
      </c>
      <c r="J1325" s="1" t="s">
        <v>2298</v>
      </c>
      <c r="K1325">
        <v>45</v>
      </c>
    </row>
    <row r="1326" spans="1:11" ht="172.8" x14ac:dyDescent="0.3">
      <c r="A1326">
        <v>533561</v>
      </c>
      <c r="B1326" t="s">
        <v>1701</v>
      </c>
      <c r="C1326" t="s">
        <v>2282</v>
      </c>
      <c r="D1326" t="s">
        <v>1703</v>
      </c>
      <c r="E1326" t="s">
        <v>514</v>
      </c>
      <c r="F1326">
        <v>100</v>
      </c>
      <c r="G1326" t="s">
        <v>2299</v>
      </c>
      <c r="H1326" t="s">
        <v>524</v>
      </c>
      <c r="I1326" s="45" t="s">
        <v>2282</v>
      </c>
      <c r="J1326" s="1" t="s">
        <v>2300</v>
      </c>
      <c r="K1326">
        <v>45</v>
      </c>
    </row>
    <row r="1327" spans="1:11" ht="28.8" x14ac:dyDescent="0.3">
      <c r="A1327">
        <v>533853</v>
      </c>
      <c r="B1327" t="s">
        <v>1701</v>
      </c>
      <c r="C1327" t="s">
        <v>2282</v>
      </c>
      <c r="D1327" t="s">
        <v>1703</v>
      </c>
      <c r="E1327" t="s">
        <v>514</v>
      </c>
      <c r="F1327">
        <v>100</v>
      </c>
      <c r="G1327" t="s">
        <v>2301</v>
      </c>
      <c r="H1327" t="s">
        <v>524</v>
      </c>
      <c r="I1327" s="45" t="s">
        <v>2282</v>
      </c>
      <c r="J1327" s="1" t="s">
        <v>2302</v>
      </c>
      <c r="K1327">
        <v>45</v>
      </c>
    </row>
    <row r="1328" spans="1:11" ht="28.8" x14ac:dyDescent="0.3">
      <c r="A1328">
        <v>533703</v>
      </c>
      <c r="B1328" t="s">
        <v>1705</v>
      </c>
      <c r="C1328" t="s">
        <v>2282</v>
      </c>
      <c r="D1328" t="s">
        <v>1703</v>
      </c>
      <c r="E1328" t="s">
        <v>514</v>
      </c>
      <c r="F1328">
        <v>100</v>
      </c>
      <c r="G1328" t="s">
        <v>2303</v>
      </c>
      <c r="H1328" t="s">
        <v>524</v>
      </c>
      <c r="I1328" s="45" t="s">
        <v>2282</v>
      </c>
      <c r="J1328" s="1" t="s">
        <v>2304</v>
      </c>
      <c r="K1328">
        <v>45</v>
      </c>
    </row>
    <row r="1329" spans="1:11" ht="43.2" x14ac:dyDescent="0.3">
      <c r="A1329">
        <v>152321</v>
      </c>
      <c r="B1329" t="s">
        <v>1705</v>
      </c>
      <c r="C1329" t="s">
        <v>2282</v>
      </c>
      <c r="D1329" t="s">
        <v>1703</v>
      </c>
      <c r="E1329" t="s">
        <v>514</v>
      </c>
      <c r="F1329">
        <v>100</v>
      </c>
      <c r="G1329" t="s">
        <v>2305</v>
      </c>
      <c r="H1329" t="s">
        <v>530</v>
      </c>
      <c r="I1329" s="45" t="s">
        <v>2282</v>
      </c>
      <c r="J1329" s="1" t="s">
        <v>501</v>
      </c>
      <c r="K1329">
        <v>45</v>
      </c>
    </row>
    <row r="1330" spans="1:11" ht="72" x14ac:dyDescent="0.3">
      <c r="A1330">
        <v>533248</v>
      </c>
      <c r="B1330" t="s">
        <v>1701</v>
      </c>
      <c r="C1330" t="s">
        <v>2282</v>
      </c>
      <c r="D1330" t="s">
        <v>1703</v>
      </c>
      <c r="E1330" t="s">
        <v>514</v>
      </c>
      <c r="F1330">
        <v>100</v>
      </c>
      <c r="G1330" t="s">
        <v>2306</v>
      </c>
      <c r="H1330" t="s">
        <v>524</v>
      </c>
      <c r="I1330" s="45" t="s">
        <v>2282</v>
      </c>
      <c r="J1330" s="1" t="s">
        <v>2307</v>
      </c>
      <c r="K1330">
        <v>45</v>
      </c>
    </row>
    <row r="1331" spans="1:11" ht="144" x14ac:dyDescent="0.3">
      <c r="A1331">
        <v>70016</v>
      </c>
      <c r="B1331" t="s">
        <v>1701</v>
      </c>
      <c r="C1331" t="s">
        <v>2282</v>
      </c>
      <c r="D1331" t="s">
        <v>1703</v>
      </c>
      <c r="E1331" t="s">
        <v>514</v>
      </c>
      <c r="F1331">
        <v>100</v>
      </c>
      <c r="G1331" t="s">
        <v>2308</v>
      </c>
      <c r="H1331" t="s">
        <v>530</v>
      </c>
      <c r="I1331" s="45" t="s">
        <v>2282</v>
      </c>
      <c r="J1331" s="1" t="s">
        <v>2309</v>
      </c>
      <c r="K1331">
        <v>45</v>
      </c>
    </row>
    <row r="1332" spans="1:11" ht="129.6" x14ac:dyDescent="0.3">
      <c r="A1332">
        <v>65700</v>
      </c>
      <c r="B1332" t="s">
        <v>1701</v>
      </c>
      <c r="C1332" t="s">
        <v>2282</v>
      </c>
      <c r="D1332" t="s">
        <v>1703</v>
      </c>
      <c r="E1332" t="s">
        <v>514</v>
      </c>
      <c r="F1332">
        <v>100</v>
      </c>
      <c r="G1332" t="s">
        <v>2313</v>
      </c>
      <c r="H1332" t="s">
        <v>550</v>
      </c>
      <c r="I1332" s="45" t="s">
        <v>2282</v>
      </c>
      <c r="J1332" s="1" t="s">
        <v>2314</v>
      </c>
      <c r="K1332">
        <v>45</v>
      </c>
    </row>
    <row r="1333" spans="1:11" ht="43.2" x14ac:dyDescent="0.3">
      <c r="A1333">
        <v>560165</v>
      </c>
      <c r="B1333" t="s">
        <v>1705</v>
      </c>
      <c r="C1333" t="s">
        <v>2282</v>
      </c>
      <c r="D1333" t="s">
        <v>614</v>
      </c>
      <c r="E1333" t="s">
        <v>514</v>
      </c>
      <c r="F1333">
        <v>0</v>
      </c>
      <c r="G1333" t="s">
        <v>2315</v>
      </c>
      <c r="H1333" t="s">
        <v>530</v>
      </c>
      <c r="I1333" s="45" t="s">
        <v>2282</v>
      </c>
      <c r="J1333" s="1" t="s">
        <v>2316</v>
      </c>
      <c r="K1333">
        <v>60</v>
      </c>
    </row>
    <row r="1334" spans="1:11" ht="43.2" x14ac:dyDescent="0.3">
      <c r="A1334">
        <v>155670</v>
      </c>
      <c r="B1334" t="s">
        <v>1701</v>
      </c>
      <c r="C1334" t="s">
        <v>2282</v>
      </c>
      <c r="D1334" t="s">
        <v>1703</v>
      </c>
      <c r="E1334" t="s">
        <v>514</v>
      </c>
      <c r="F1334">
        <v>100</v>
      </c>
      <c r="G1334" t="s">
        <v>2317</v>
      </c>
      <c r="H1334" t="s">
        <v>530</v>
      </c>
      <c r="I1334" s="45" t="s">
        <v>2282</v>
      </c>
      <c r="J1334" s="1" t="s">
        <v>501</v>
      </c>
      <c r="K1334">
        <v>45</v>
      </c>
    </row>
    <row r="1335" spans="1:11" ht="86.4" x14ac:dyDescent="0.3">
      <c r="A1335">
        <v>152806</v>
      </c>
      <c r="B1335" t="s">
        <v>1701</v>
      </c>
      <c r="C1335" t="s">
        <v>2282</v>
      </c>
      <c r="D1335" t="s">
        <v>1703</v>
      </c>
      <c r="E1335" t="s">
        <v>514</v>
      </c>
      <c r="F1335">
        <v>100</v>
      </c>
      <c r="G1335" t="s">
        <v>2318</v>
      </c>
      <c r="H1335" t="s">
        <v>530</v>
      </c>
      <c r="I1335" s="45" t="s">
        <v>2282</v>
      </c>
      <c r="J1335" s="1" t="s">
        <v>2319</v>
      </c>
      <c r="K1335">
        <v>45</v>
      </c>
    </row>
    <row r="1336" spans="1:11" ht="86.4" x14ac:dyDescent="0.3">
      <c r="A1336">
        <v>152805</v>
      </c>
      <c r="B1336" t="s">
        <v>1701</v>
      </c>
      <c r="C1336" t="s">
        <v>2282</v>
      </c>
      <c r="D1336" t="s">
        <v>1703</v>
      </c>
      <c r="E1336" t="s">
        <v>514</v>
      </c>
      <c r="F1336">
        <v>100</v>
      </c>
      <c r="G1336" t="s">
        <v>2320</v>
      </c>
      <c r="H1336" t="s">
        <v>530</v>
      </c>
      <c r="I1336" s="45" t="s">
        <v>2282</v>
      </c>
      <c r="J1336" s="1" t="s">
        <v>2319</v>
      </c>
      <c r="K1336">
        <v>45</v>
      </c>
    </row>
    <row r="1337" spans="1:11" ht="86.4" x14ac:dyDescent="0.3">
      <c r="A1337">
        <v>506000</v>
      </c>
      <c r="B1337" t="s">
        <v>1705</v>
      </c>
      <c r="C1337" t="s">
        <v>2282</v>
      </c>
      <c r="D1337" t="s">
        <v>1703</v>
      </c>
      <c r="E1337" t="s">
        <v>514</v>
      </c>
      <c r="F1337">
        <v>100</v>
      </c>
      <c r="G1337" t="s">
        <v>2321</v>
      </c>
      <c r="H1337" t="s">
        <v>550</v>
      </c>
      <c r="I1337" s="45" t="s">
        <v>2282</v>
      </c>
      <c r="J1337" s="1" t="s">
        <v>2322</v>
      </c>
      <c r="K1337">
        <v>45</v>
      </c>
    </row>
    <row r="1338" spans="1:11" ht="28.8" x14ac:dyDescent="0.3">
      <c r="A1338">
        <v>533562</v>
      </c>
      <c r="B1338" t="s">
        <v>1701</v>
      </c>
      <c r="C1338" t="s">
        <v>2282</v>
      </c>
      <c r="D1338" t="s">
        <v>1703</v>
      </c>
      <c r="E1338" t="s">
        <v>514</v>
      </c>
      <c r="F1338">
        <v>100</v>
      </c>
      <c r="G1338" t="s">
        <v>2325</v>
      </c>
      <c r="H1338" t="s">
        <v>524</v>
      </c>
      <c r="I1338" s="45" t="s">
        <v>2282</v>
      </c>
      <c r="J1338" s="1" t="s">
        <v>2326</v>
      </c>
      <c r="K1338">
        <v>45</v>
      </c>
    </row>
    <row r="1339" spans="1:11" ht="100.8" x14ac:dyDescent="0.3">
      <c r="A1339">
        <v>533215</v>
      </c>
      <c r="B1339" t="s">
        <v>1701</v>
      </c>
      <c r="C1339" t="s">
        <v>2282</v>
      </c>
      <c r="D1339" t="s">
        <v>1703</v>
      </c>
      <c r="E1339" t="s">
        <v>514</v>
      </c>
      <c r="F1339">
        <v>100</v>
      </c>
      <c r="G1339" t="s">
        <v>2327</v>
      </c>
      <c r="H1339" t="s">
        <v>524</v>
      </c>
      <c r="I1339" s="45" t="s">
        <v>2282</v>
      </c>
      <c r="J1339" s="1" t="s">
        <v>2328</v>
      </c>
      <c r="K1339">
        <v>45</v>
      </c>
    </row>
    <row r="7157" spans="1:11" ht="72" x14ac:dyDescent="0.3">
      <c r="A7157">
        <v>560148</v>
      </c>
      <c r="B7157" t="s">
        <v>1705</v>
      </c>
      <c r="C7157">
        <v>560100</v>
      </c>
      <c r="D7157" t="s">
        <v>1703</v>
      </c>
      <c r="E7157" t="s">
        <v>514</v>
      </c>
      <c r="F7157">
        <v>100</v>
      </c>
      <c r="G7157" t="s">
        <v>2311</v>
      </c>
      <c r="H7157" t="s">
        <v>530</v>
      </c>
      <c r="J7157" s="1" t="s">
        <v>2312</v>
      </c>
      <c r="K7157">
        <v>60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dcbb02c-2172-496c-ac8d-c186d8ce5400" xsi:nil="true"/>
  </documentManagement>
</p:properties>
</file>

<file path=customXml/item3.xml>��< ? x m l   v e r s i o n = " 1 . 0 "   e n c o d i n g = " u t f - 1 6 " ? > < D a t a M a s h u p   x m l n s = " h t t p : / / s c h e m a s . m i c r o s o f t . c o m / D a t a M a s h u p " > A A A A A B Q D A A B Q S w M E F A A C A A g A g W C Z W h a S A 2 i k A A A A 9 g A A A B I A H A B D b 2 5 m a W c v U G F j a 2 F n Z S 5 4 b W w g o h g A K K A U A A A A A A A A A A A A A A A A A A A A A A A A A A A A h Y + x D o I w G I R f h X S n h b I Q 8 l M H V 0 l M i M a 1 K R U a 4 c f Q Y n k 3 B x / J V x C j q J v j 3 X 2 X 3 N 2 v N 1 h N X R t c 9 G B N j z m J a U Q C j a q v D N Y 5 G d 0 x T M l K w F a q k 6 x 1 M M N o s 8 m a n D T O n T P G v P f U J 7 Q f a s a j K G a H Y l O q R n c y N G i d R K X J p 1 X 9 b x E B + 9 c Y w W m c c J r w l E b A F h M K g 1 + A z 3 u f 6 Y 8 J 6 7 F 1 4 6 C F x n B X A l s k s P c H 8 Q B Q S w M E F A A C A A g A g W C Z 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g m V o o i k e 4 D g A A A B E A A A A T A B w A R m 9 y b X V s Y X M v U 2 V j d G l v b j E u b S C i G A A o o B Q A A A A A A A A A A A A A A A A A A A A A A A A A A A A r T k 0 u y c z P U w i G 0 I b W A F B L A Q I t A B Q A A g A I A I F g m V o W k g N o p A A A A P Y A A A A S A A A A A A A A A A A A A A A A A A A A A A B D b 2 5 m a W c v U G F j a 2 F n Z S 5 4 b W x Q S w E C L Q A U A A I A C A C B Y J l a D 8 r p q 6 Q A A A D p A A A A E w A A A A A A A A A A A A A A A A D w A A A A W 0 N v b n R l b n R f V H l w Z X N d L n h t b F B L A Q I t A B Q A A g A I A I F g m V 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Q M G c T Y l V S T 7 f F x D W 6 X l Y w A A A A A A I A A A A A A A N m A A D A A A A A E A A A A J U Q O E + p e y A F 9 z j b u b T s A p I A A A A A B I A A A K A A A A A Q A A A A e + k Z G 9 V E V T 9 r 2 Q 3 K g L w u T l A A A A C A / b W S I a i W j j g c D u 9 2 S 9 G T M U l D O L T h k K T S o 8 m Y I 0 B 8 P G s X f y S d F M p p O D C 7 U D Y O w 2 Y 8 z 0 2 T V w v j 6 4 + n i 4 O Y l D / z m M h Y f 6 s J 6 z Y 6 s 2 1 d s d 4 0 + x Q A A A B o g I b j X + K 8 F u D 1 r W 1 4 T j x x E r y M i 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84DFC99EAAB50344870C8C48DF41D7B2" ma:contentTypeVersion="13" ma:contentTypeDescription="Create a new document." ma:contentTypeScope="" ma:versionID="1e863a0bd9fe728ee6147b0570e6f605">
  <xsd:schema xmlns:xsd="http://www.w3.org/2001/XMLSchema" xmlns:xs="http://www.w3.org/2001/XMLSchema" xmlns:p="http://schemas.microsoft.com/office/2006/metadata/properties" xmlns:ns3="3dcbb02c-2172-496c-ac8d-c186d8ce5400" xmlns:ns4="2c38aa39-4ddb-4c12-85cd-d1e6920e9108" targetNamespace="http://schemas.microsoft.com/office/2006/metadata/properties" ma:root="true" ma:fieldsID="0a2f6b5c7a26a057b1ad57a216bf0c5f" ns3:_="" ns4:_="">
    <xsd:import namespace="3dcbb02c-2172-496c-ac8d-c186d8ce5400"/>
    <xsd:import namespace="2c38aa39-4ddb-4c12-85cd-d1e6920e910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cbb02c-2172-496c-ac8d-c186d8ce5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38aa39-4ddb-4c12-85cd-d1e6920e91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E22EAA-E56A-49D1-BF65-7A3425B2A9EC}">
  <ds:schemaRefs>
    <ds:schemaRef ds:uri="http://schemas.microsoft.com/sharepoint/v3/contenttype/forms"/>
  </ds:schemaRefs>
</ds:datastoreItem>
</file>

<file path=customXml/itemProps2.xml><?xml version="1.0" encoding="utf-8"?>
<ds:datastoreItem xmlns:ds="http://schemas.openxmlformats.org/officeDocument/2006/customXml" ds:itemID="{A006989A-0214-48FB-8A5B-1B55950C972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dcbb02c-2172-496c-ac8d-c186d8ce5400"/>
    <ds:schemaRef ds:uri="2c38aa39-4ddb-4c12-85cd-d1e6920e9108"/>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B8F54E0-DE0C-4A31-BE61-61B07B18B056}">
  <ds:schemaRefs>
    <ds:schemaRef ds:uri="http://schemas.microsoft.com/DataMashup"/>
  </ds:schemaRefs>
</ds:datastoreItem>
</file>

<file path=customXml/itemProps4.xml><?xml version="1.0" encoding="utf-8"?>
<ds:datastoreItem xmlns:ds="http://schemas.openxmlformats.org/officeDocument/2006/customXml" ds:itemID="{EFFF83FB-AC07-4679-91C1-A933BE057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cbb02c-2172-496c-ac8d-c186d8ce5400"/>
    <ds:schemaRef ds:uri="2c38aa39-4ddb-4c12-85cd-d1e6920e91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Profiles Updated 03.06.26</vt:lpstr>
      <vt:lpstr>Data</vt:lpstr>
    </vt:vector>
  </TitlesOfParts>
  <Company>Wisconsin Department of Health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Cheryl K</dc:creator>
  <cp:lastModifiedBy>Krahn, Sarah A - DHS</cp:lastModifiedBy>
  <cp:lastPrinted>2022-08-26T20:37:41Z</cp:lastPrinted>
  <dcterms:created xsi:type="dcterms:W3CDTF">2022-06-29T15:58:28Z</dcterms:created>
  <dcterms:modified xsi:type="dcterms:W3CDTF">2026-03-06T18:38:28Z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0x01010084DFC99EAAB50344870C8C48DF41D7B2</vt:lpwstr>
  </property>
</Properties>
</file>