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wigov.sharepoint.com/sites/DHSTEAMDPHOPPA-OPPA_OHI_Data_Roadmap/Shared Documents/OPPA_OHI_Data_Roadmap/November 2023 CoP Prep &amp; Indicator list/Final Indicator List/"/>
    </mc:Choice>
  </mc:AlternateContent>
  <xr:revisionPtr revIDLastSave="1" documentId="13_ncr:1_{551530CD-11B6-4955-B9D9-61616864FEC7}" xr6:coauthVersionLast="47" xr6:coauthVersionMax="47" xr10:uidLastSave="{D68B854B-37A4-4677-81B8-05336060C6D9}"/>
  <bookViews>
    <workbookView xWindow="28692" yWindow="-108" windowWidth="29016" windowHeight="15816" tabRatio="673" xr2:uid="{AEB1FCB8-E824-4C01-A869-E44337DFE967}"/>
  </bookViews>
  <sheets>
    <sheet name="Intro and Table of Contents" sheetId="5" r:id="rId1"/>
    <sheet name="Featured Shortened List" sheetId="13" r:id="rId2"/>
    <sheet name="Community Conditions" sheetId="1" r:id="rId3"/>
    <sheet name="Population Demographics" sheetId="10" r:id="rId4"/>
    <sheet name="Health Behaviors" sheetId="8" r:id="rId5"/>
    <sheet name="Health Outcomes" sheetId="9" r:id="rId6"/>
    <sheet name="Acronym"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5" l="1"/>
  <c r="C39" i="5"/>
  <c r="C40" i="5"/>
  <c r="C41" i="5"/>
  <c r="C42" i="5"/>
  <c r="C43" i="5"/>
  <c r="C44" i="5"/>
  <c r="C45" i="5"/>
  <c r="C46" i="5"/>
  <c r="C47" i="5"/>
  <c r="C48" i="5"/>
  <c r="C49" i="5"/>
  <c r="C50" i="5"/>
  <c r="C51" i="5"/>
  <c r="C37" i="5"/>
  <c r="C36" i="5"/>
  <c r="C29" i="5"/>
  <c r="C30" i="5"/>
  <c r="C31" i="5"/>
  <c r="C32" i="5"/>
  <c r="C33" i="5"/>
  <c r="C34" i="5"/>
  <c r="C35" i="5"/>
  <c r="C24" i="5"/>
  <c r="C25" i="5"/>
  <c r="C26" i="5"/>
  <c r="C27" i="5"/>
  <c r="C28" i="5"/>
  <c r="C23" i="5"/>
  <c r="C22" i="5"/>
  <c r="C16" i="5"/>
  <c r="C17" i="5"/>
  <c r="C18" i="5"/>
  <c r="C19" i="5"/>
  <c r="C20" i="5"/>
  <c r="C21" i="5"/>
  <c r="C15" i="5"/>
  <c r="C14" i="5"/>
  <c r="C8" i="5"/>
  <c r="C9" i="5"/>
  <c r="C13" i="5"/>
  <c r="C11" i="5"/>
  <c r="C10" i="5"/>
  <c r="C12" i="5"/>
</calcChain>
</file>

<file path=xl/sharedStrings.xml><?xml version="1.0" encoding="utf-8"?>
<sst xmlns="http://schemas.openxmlformats.org/spreadsheetml/2006/main" count="5409" uniqueCount="1395">
  <si>
    <t>Community Health Assessment (CHA)-Community Health Improvement Plan (CHIP) Indicator List: Summary and Introduction</t>
  </si>
  <si>
    <t xml:space="preserve">This indicator list is curated from multiple state, federal, and other data sources to provide public health practitioners with an easy-to-use guide for finding and evaluating data for CHAs-CHIPs and for other data needs. </t>
  </si>
  <si>
    <t>Contact Information</t>
  </si>
  <si>
    <r>
      <t xml:space="preserve">This indicator list was created by the Wisconsin Department of Health Services, Division of Public Health collaboratively with many partners. If you find errors in this list, have ideas on how to improve this list, or would like technical assistance utilizing this resource, please contact </t>
    </r>
    <r>
      <rPr>
        <sz val="11"/>
        <rFont val="Tahoma"/>
        <family val="2"/>
      </rPr>
      <t>Jacquie Cutts (jacqueline.cutts@dhs.wisconsin.gov), David Strong (david.strong@dhs.wisconsin.gov), or Chelsea Robinson (chelsea.robinson@dhs.wisconsin.gov).</t>
    </r>
  </si>
  <si>
    <t>Table of Contents</t>
  </si>
  <si>
    <t xml:space="preserve">This indicator list groups indicators into four large categories: (1) Community Conditions, (2) Population Demographics, (3) Health Behaviors, and (4) Health Outcomes. The table below outlines how many indicators are listed within each category and sub-section. The second tab in this file (titled "Featured Shortened List") includes a shortened list of prioritized indicators across all the main categories. For a comprehensive list of indicators within each category, view tabs three through six. The last tab provides a list of acronyms used throughout this file.  </t>
  </si>
  <si>
    <t>Category</t>
  </si>
  <si>
    <t>Sub-section</t>
  </si>
  <si>
    <t>Number of indicators</t>
  </si>
  <si>
    <t>Community Conditions</t>
  </si>
  <si>
    <t xml:space="preserve">Total </t>
  </si>
  <si>
    <t>Social and community context</t>
  </si>
  <si>
    <t>Economic stability</t>
  </si>
  <si>
    <t>Education access and quality</t>
  </si>
  <si>
    <t>Neighborhood and built environment</t>
  </si>
  <si>
    <t>Health care access and quality</t>
  </si>
  <si>
    <t>Population Demographics</t>
  </si>
  <si>
    <t>Total</t>
  </si>
  <si>
    <t>Total population</t>
  </si>
  <si>
    <t>Age</t>
  </si>
  <si>
    <t>Disability status</t>
  </si>
  <si>
    <t>Gender and sexual orientation</t>
  </si>
  <si>
    <t>Geography</t>
  </si>
  <si>
    <t>Language</t>
  </si>
  <si>
    <t>Race and ethnicity</t>
  </si>
  <si>
    <t>Health Behaviors</t>
  </si>
  <si>
    <t>Alcohol use</t>
  </si>
  <si>
    <t>Breastfeeding</t>
  </si>
  <si>
    <t>Immunizations</t>
  </si>
  <si>
    <t>Motor vehicle safety</t>
  </si>
  <si>
    <t>Nutrition</t>
  </si>
  <si>
    <t>Physical activity</t>
  </si>
  <si>
    <t>Prenatal care</t>
  </si>
  <si>
    <t>Sleep</t>
  </si>
  <si>
    <t>Screening</t>
  </si>
  <si>
    <t>Sexual activity</t>
  </si>
  <si>
    <t>Substance use</t>
  </si>
  <si>
    <t>Technology use</t>
  </si>
  <si>
    <t>Tobacco use</t>
  </si>
  <si>
    <t>Health Outcomes</t>
  </si>
  <si>
    <t>Pregnancy and birth outcomes</t>
  </si>
  <si>
    <t>Environmental poisoning</t>
  </si>
  <si>
    <t>Overall health</t>
  </si>
  <si>
    <t>Overweight and obesity</t>
  </si>
  <si>
    <t>Diabetes</t>
  </si>
  <si>
    <t>Cardiovascular disease</t>
  </si>
  <si>
    <t>Cancer</t>
  </si>
  <si>
    <t>Asthma</t>
  </si>
  <si>
    <t>Arthritis</t>
  </si>
  <si>
    <t>Injuries</t>
  </si>
  <si>
    <t>Communicable disease (non-sexual)</t>
  </si>
  <si>
    <t>Sexually transmitted infections</t>
  </si>
  <si>
    <t>Mental health</t>
  </si>
  <si>
    <t>Substance use disorder</t>
  </si>
  <si>
    <t xml:space="preserve">Mortality and life expectancy </t>
  </si>
  <si>
    <t>Last updated: 06/10/2024</t>
  </si>
  <si>
    <t>Featured Indicators</t>
  </si>
  <si>
    <r>
      <t xml:space="preserve">The four following tabs titled "Community Conditions," "Population Demographics," "Health Behaviors," and "Health Outcomes" include comprehensive lists of available indicators. However, some prefer to also view shortened list of prioritized, or featured, indicators. This sheet provides that shortened list, which includes key indicators from the following four tabs. Indicators were generally labeled as "featured" if the following criteria were met: </t>
    </r>
    <r>
      <rPr>
        <sz val="11"/>
        <rFont val="Tahoma"/>
        <family val="2"/>
      </rPr>
      <t>(a) of the indicators within the section, is the indicator the most indicative of overall population health and/or health disparities?, (b) is the indicator used in the State Health Improvement Plan or State Health Assessment?, (c) are there at least five years of data available?, (d) are demographic break downs available?, (e) is data available for at least most counties?</t>
    </r>
  </si>
  <si>
    <t>Sub-Section</t>
  </si>
  <si>
    <t>Featured</t>
  </si>
  <si>
    <t>Metric Name</t>
  </si>
  <si>
    <t xml:space="preserve">Metric Definition </t>
  </si>
  <si>
    <t>Data Source</t>
  </si>
  <si>
    <t>Available</t>
  </si>
  <si>
    <t>SHA-SHIP Alignment</t>
  </si>
  <si>
    <t xml:space="preserve">Granularity </t>
  </si>
  <si>
    <t>Demographic Specific</t>
  </si>
  <si>
    <t>Collection Frequency</t>
  </si>
  <si>
    <t xml:space="preserve">Understandable </t>
  </si>
  <si>
    <t>Data Quality Notes</t>
  </si>
  <si>
    <t>Accepted</t>
  </si>
  <si>
    <t xml:space="preserve">Categories include (1) Community Conditions, (2) Population Demographics, (3) Health Behaviors, (4) Health Outcomes. </t>
  </si>
  <si>
    <t xml:space="preserve">This sheet includes only those indicators marked "Featured" on the following four tabs. </t>
  </si>
  <si>
    <t>Variable name of the metric</t>
  </si>
  <si>
    <t>Defined metric with key definitions</t>
  </si>
  <si>
    <t xml:space="preserve">Where is this metric from? Include link where possible. </t>
  </si>
  <si>
    <t xml:space="preserve">Where or how can this raw data be accessed? </t>
  </si>
  <si>
    <t xml:space="preserve">Does this metric align with SHA and SHIP data? </t>
  </si>
  <si>
    <t>What geographic levels is the data available at (state, county, Census tract, block group, zip code)?</t>
  </si>
  <si>
    <t>Is data available by demographic group to assess different populations (for example, age, race or ethnicity , sex, socioeconomic status, education level)? (Note: not all listed demographic break downs will be available for all geographies.)</t>
  </si>
  <si>
    <t>How often is data collected or made available? Every year, every 5 years?</t>
  </si>
  <si>
    <t>Are the data clearly interpreted and understood by most people, including decision makers, policy makers, public health and health care practitioners, and the public?</t>
  </si>
  <si>
    <t>Does this measure have suitable methodological and quantitative characteristics, such as sensitivity, specificity, reliability, validity, and consistency over time?</t>
  </si>
  <si>
    <t>Is the measure accepted or recommended by national organizations or is in standard use (for example, County Health Rankings, CDC WONDER, WISQARS)?</t>
  </si>
  <si>
    <t>Access to decision making</t>
  </si>
  <si>
    <t>Voter turnout</t>
  </si>
  <si>
    <t>Voter turnout: Percent of voting age population who voted in the last general election</t>
  </si>
  <si>
    <t xml:space="preserve">(1) Wisconsin Elections Commission, Voter Turnout, Voter Turnout Partisan-Nonpartisan Through November 2022 file (state-level data): https://elections.wi.gov/statistics-data/voter-turnout
(2) Wisconsin Elections Commission General Election Voting and Registration Statistics (county-level ballot data): https://elections.wi.gov/resources/statistics/2022-general-election-voting-and-registration-statistics-report
(3) Wisconsin Department of Administration, Demographic Services Center, Population and Housing Unit Estimates, County Final Population Estimates (county-level population data): https://doa.wi.gov/Pages/LocalGovtsGrants/Population_Estimates.aspx
(4) County Health Rankings: https://www.countyhealthrankings.org/explore-health-rankings/county-health-rankings-model/health-factors/social-economic-factors/voter-turnout?year=2023 </t>
  </si>
  <si>
    <t>State-level metric is publicly available (first link in data source column) and County Health Rankings produces publicly available county-level estimates for presidential elections only (fourth link in data source column). County-level estimates for other elections or estimates for municipalities need to be calculated by combining voting data (from the second link in the data source column) with population data (from the third link in the data source column).</t>
  </si>
  <si>
    <t xml:space="preserve">SHIP Metric </t>
  </si>
  <si>
    <t>State, County, City (see "Available" column for details)</t>
  </si>
  <si>
    <t>Not available</t>
  </si>
  <si>
    <t>Every election</t>
  </si>
  <si>
    <t>Yes</t>
  </si>
  <si>
    <t>No issues identified</t>
  </si>
  <si>
    <t>Census participation</t>
  </si>
  <si>
    <t xml:space="preserve">Census participation: Percent of all households that self-responded to the 2020 census (by mail, paper questionnaire, or telephone) </t>
  </si>
  <si>
    <t>(1) U.S. Census Bureau, 2020 Census: Tracking Self-Response Rates Map (state, county, city, congressional district, Tribal Area estimates): https://www.census.gov/library/visualizations/interactive/2020-census-self-response-rates-map.html 
(2) County Health Rankings: https://www.countyhealthrankings.org/explore-health-rankings/county-health-rankings-model/health-factors/social-economic-factors/census-participation?year=2023</t>
  </si>
  <si>
    <t>Metric is publicly available at three links in the data source column.</t>
  </si>
  <si>
    <t>USA, State, County, City, congressional district, Tribal Area</t>
  </si>
  <si>
    <t>Every 10 years</t>
  </si>
  <si>
    <t>Social support</t>
  </si>
  <si>
    <t>School belonging</t>
  </si>
  <si>
    <t xml:space="preserve">Percent of public school students who agree or strongly agree that they belong at school. This estimate is available for middle schoolers and high schoolers. </t>
  </si>
  <si>
    <t>(1) Wisconsin Department of Public Instruction (DPI), Youth Risk Behavioral Survey (YRBS), High School County reports (county data): https://dpi.wi.gov/sspw/yrbs
(2) Wisconsin Department of Public Instruction, Wisconsin YRBS Summary Report (state data): https://dpi.wi.gov/sspw/yrbs</t>
  </si>
  <si>
    <t xml:space="preserve">Metric is publicly available in the PDF reports that can be downloaded from the link in the data source column. </t>
  </si>
  <si>
    <t>State, County (metric is available for 53 WI counties)</t>
  </si>
  <si>
    <t xml:space="preserve">Metric is available by sex, grade, race/ethnicity, gender identity and sexual orientation, average grades, disability status, special education status, and food insecurity status. Separate reports are provided for middle schoolers and high schoolers. </t>
  </si>
  <si>
    <t>Every other year</t>
  </si>
  <si>
    <t xml:space="preserve">Note that data is not available for all counties. Data is inclusive of public school students only. County-level data are based on a census, not a sample, though not all schools complete the YRBS. DPI uses certain criteria for publishing county reports, which is why data is not available for all counties. </t>
  </si>
  <si>
    <t>Safety</t>
  </si>
  <si>
    <t>Child maltreatment</t>
  </si>
  <si>
    <t>Number of unique children who were victims of substantiated maltreatment per 1,000 children </t>
  </si>
  <si>
    <t>Wisconsin Department of Children and Families, Wisconsin Child Abuse and Neglect Report: https://dcf.wisconsin.gov/files/cwportal/reports/pdf/2021can.pdf</t>
  </si>
  <si>
    <t xml:space="preserve">Metric is available in the PDF report that can be downloaded from the link in the data source column. </t>
  </si>
  <si>
    <t>State, County</t>
  </si>
  <si>
    <t xml:space="preserve">Metric is available by age, race, ethnicity, and sex for state-level data only. </t>
  </si>
  <si>
    <t>Yearly</t>
  </si>
  <si>
    <t>Neighborhood violence</t>
  </si>
  <si>
    <t>Percent of public high school  students who have ever seen someone get physically attacked, beaten, stabbed, or shot in their neighborhood </t>
  </si>
  <si>
    <t xml:space="preserve">(1) Wisconsin Department of Public Instruction (DPI), Youth Risk Behavioral Survey (YRBS), High School County reports (county data): https://dpi.wi.gov/sspw/yrbs
(2) Wisconsin Department of Public Instruction, Wisconsin YRBS Summary Report (state data): https://dpi.wi.gov/sspw/yrbs
(3) Centers for Disease Prevention and Control, YRBS Results (state data): https://nccd.cdc.gov/Youthonline/App/Default.aspx </t>
  </si>
  <si>
    <t xml:space="preserve">Metric is available in the PDF reports that can be downloaded from the first links in the data source column. State data is also available at the third link in the data source column. </t>
  </si>
  <si>
    <t>Metric is available by sex, grade, race/ethnicity, gender identity and sexual orientation, average grades, disability status, special education status, and food insecurity status.</t>
  </si>
  <si>
    <t>Criminal legal system</t>
  </si>
  <si>
    <t>Juvenile arrests</t>
  </si>
  <si>
    <t>Number of juvenile arrests per 1,000 juveniles. Juveniles are defined as the population between ages 10 and 17. Rates were calculated using census 2021 annual estimates as the denominator (see source column for details).</t>
  </si>
  <si>
    <r>
      <t xml:space="preserve">Wisconsin Department of Justice, </t>
    </r>
    <r>
      <rPr>
        <sz val="11"/>
        <rFont val="Tahoma"/>
        <family val="2"/>
      </rPr>
      <t>Uniform Crime Reporting (UCR) Arrest Demographics Dashboard: https://www.doj.state.wi.us/dles/bjia/ucr-arrest-demographics;</t>
    </r>
    <r>
      <rPr>
        <sz val="11"/>
        <color rgb="FF000000"/>
        <rFont val="Tahoma"/>
        <family val="2"/>
      </rPr>
      <t xml:space="preserve"> U.S. Census Bureau, Population Division, Annual State Resident Population Estimates for six Race Groups: </t>
    </r>
    <r>
      <rPr>
        <sz val="11"/>
        <rFont val="Tahoma"/>
        <family val="2"/>
      </rPr>
      <t>https://www.census.gov/data/datasets/time-series/demo/popest/2020s-state-detail.html</t>
    </r>
  </si>
  <si>
    <t>Metric can be calculated from publicly available data at the links in the data source column.</t>
  </si>
  <si>
    <t>SHIP Metric</t>
  </si>
  <si>
    <t xml:space="preserve">State, County </t>
  </si>
  <si>
    <t xml:space="preserve">Metric can be calculated by race/ethnicity, age, and sex for state-level data only. </t>
  </si>
  <si>
    <t>Yes. Similar data and narrative are also  available through County Health Rankings: https://www.countyhealthrankings.org/explore-health-rankings/county-health-rankings-model/health-factors/social-economic-factors/community-safety/juvenile-arrests?year=2023</t>
  </si>
  <si>
    <t>Economic conditions</t>
  </si>
  <si>
    <t>Median household income</t>
  </si>
  <si>
    <t>Median household income (income of all residents of a household over age 15)</t>
  </si>
  <si>
    <t xml:space="preserve">U.S. Census, American Community Survey (ACS) 5-year estimates, Table B19013
</t>
  </si>
  <si>
    <t>Metric is publicly available at the link in the data source column. PolicyMap also produces publicly-available visualizations of data for this metric (https://www.policymap.com/newmaps#/)</t>
  </si>
  <si>
    <t>USA, State, County, Census Tract, City/Town/Village, Zip Code Tabulation Area (ZCTA), Tribal Area</t>
  </si>
  <si>
    <t>Metric is available by race/ethnicity (ACS Table S1903), age of householder (ACS Table B19049), sex of householder (B19326), household size (ACS Table ACS Table B19019), and work experience (ACS Table B19326).</t>
  </si>
  <si>
    <t>ALICE households</t>
  </si>
  <si>
    <t xml:space="preserve">Estimated percent of households that are below the Asset Limited Income Constrained Employed (ALICE) threshold. This represents the proportion of households that are above the poverty level, but do not have enough to afford the basics </t>
  </si>
  <si>
    <t>United for ALICE: ALICE County Reports</t>
  </si>
  <si>
    <t>Metric is publicly available at the link in the data source column.</t>
  </si>
  <si>
    <t>USA, State, County</t>
  </si>
  <si>
    <t xml:space="preserve">Metric is available by race/ethnicity, age of householder, and household type. </t>
  </si>
  <si>
    <t>Yes, with definition</t>
  </si>
  <si>
    <t>Child poverty</t>
  </si>
  <si>
    <t>Percentage of children (ages 17 and younger) living below the poverty line</t>
  </si>
  <si>
    <t>U.S. Census, American Community Survey (ACS) 5-year estimates, Table B17020, Tables B17020A to B17020I </t>
  </si>
  <si>
    <t>Metric can be calculated from data that is publicly available at the link in the data source column. PolicyMap also produces publicly-available visualizations of data for this metric (https://www.policymap.com/newmaps#/)</t>
  </si>
  <si>
    <t>SHIP Metric, SHA Core Indicator</t>
  </si>
  <si>
    <t>Metric can be calculated by race/ethnicity (ACS Tables B17020A to B17020I), and sex (ACS Table B17001).</t>
  </si>
  <si>
    <t xml:space="preserve">Yes </t>
  </si>
  <si>
    <t>Home ownership</t>
  </si>
  <si>
    <t xml:space="preserve">Percent of all housing units that are owner-occupied. Home ownership is often used as an indicator of wealth </t>
  </si>
  <si>
    <t>U.S. Census, American Community Survey (ACS) 5-year estimates, Table B25003, Tables B25003A to B25003I </t>
  </si>
  <si>
    <t xml:space="preserve">Metric can be calculated by race/ethnicity (ACS Tables  B25003A to B25003I), family structure (ACS Table B25012), educational attainment (ACS Table B25013), age (ACS Table B25007), and household size (ACS Table B25009).  </t>
  </si>
  <si>
    <t>Gender wage gap</t>
  </si>
  <si>
    <t>Ratio of women's median earnings to men's median earnings for all full-time, year-round workers (presented as "cents on the dollar")</t>
  </si>
  <si>
    <t>(1) County Health Rankings (state and county-level data): https://www.countyhealthrankings.org/explore-health-rankings/county-health-rankings-model/health-factors/social-economic-factors/income/gender-pay-gap?year=2023&amp;state=55&amp;tab=1
(2) U.S. Census, American Community Survey (ACS) 5-Year Estimates, Table B20017, Tables B20017A-B20017I (data for all census geographies and data by race/ethnicity): https://data.census.gov/table?q=B20017&amp;g=010XX00US_040XX00US55,55$0500000</t>
  </si>
  <si>
    <t xml:space="preserve">County Health Rankings (first link in data source column) produces publicly available state and county-level estimates, but data is not broken down by demographic groups. This metric can be calculated directly from ACS data (second link in data source column), which is available at all census geographies and allows for data to be broken down by race/ethnicity. </t>
  </si>
  <si>
    <t>USA, State, County, Census Tract, City/Town/Village, Zip Code Tabulation Area (ZCTA)</t>
  </si>
  <si>
    <t xml:space="preserve">Metric can be calculated by race/ethnicity (ACS Tables  B20017A-B20017I). </t>
  </si>
  <si>
    <t>Zero net worth</t>
  </si>
  <si>
    <t>Estimated percent of households that have zero or negative net worth</t>
  </si>
  <si>
    <t>Propensity Score Card: Zero or Negative Net Worth, modeled estimates using Survey of Income and Program Participation (SIPP) Data</t>
  </si>
  <si>
    <t>Data is publicly available via Prosperity Now (link in data source column).</t>
  </si>
  <si>
    <t>USA, State, County, City</t>
  </si>
  <si>
    <t xml:space="preserve">Metric is available by race/ethnicity for state, national, and local geographies with population of at least 300,000 only. Estimates by race and ethnicity often have very large margin of errors. </t>
  </si>
  <si>
    <t>Yes, with asset definition</t>
  </si>
  <si>
    <t xml:space="preserve">Local estimates are modeled from national survey (SIPP). Model methodology has been reviewed and no large issues have been identified. These modeled estimates should not be treated as fixed known quantities and associated measures of uncertainty (confidence intervals) should be included in reports using these estimates. </t>
  </si>
  <si>
    <t xml:space="preserve">CHRR has partnered with Prosperity Now in the past. This is a newer metric for public health. State and national data are directly from Survey of Income and Program Participation (SIPP), which is a commonly referenced source. </t>
  </si>
  <si>
    <t>Unbanked households</t>
  </si>
  <si>
    <t>Estimated percent of households that are unbanked, meaning that no one in the household has a checking or savings account at a bank or credit union</t>
  </si>
  <si>
    <t>(1) Federal Deposit Insurance Corporation (FDIC) Household Survey (State and National data only): https://household-survey.fdic.gov/custom-data
(2) Prosperity Now: Unbanked households, modeled estimates using FDIC data (local data): https://scorecard.prosperitynow.org/data-by-issue#finance/localoutcome/unbanked-households</t>
  </si>
  <si>
    <t xml:space="preserve">Metric is publicly available at the two links in the data source column. </t>
  </si>
  <si>
    <t xml:space="preserve">Local estimates are modeled from national survey (FDIC). Model methodology has been reviewed and no large issues have been identified. These modeled estimates should not be treated as fixed known quantities and associated measures of uncertainty (confidence intervals) should be included in reports using these estimates. </t>
  </si>
  <si>
    <t xml:space="preserve">CHRR has partnered with Prosperity Now in the past. This is a newer metric for public health. State and national data are directly from FDIC data, which is a commonly referenced source. </t>
  </si>
  <si>
    <t>Employment</t>
  </si>
  <si>
    <t>Labor force participation rate</t>
  </si>
  <si>
    <t>Percent of the population ages 16 and over that are in the labor force. (The labor force includes civilians who are employed or unemployed but actively seeking employment, and members of the US Armed forces)</t>
  </si>
  <si>
    <t>U.S. Census, American Community Survey (ACS) 5-year estimates, Table B23025, Table DP03, Table B23001</t>
  </si>
  <si>
    <t xml:space="preserve">This metric can be calculated by sex (ACS Table DP03), age (ACS Table B23001 and B23002), race/ethnicity (ACS Tables B23002A to B23002I and Tables C23002A to C23002I), educational attainment (ACS Table B23006), family structure (ACS Table B23007 and C23007), disability status (ACS Table C18120 and B18120), and other factors. </t>
  </si>
  <si>
    <t>Unemployment rate</t>
  </si>
  <si>
    <t xml:space="preserve">Unemployment rate: Percent of the civilian labor force that is unemployed. (Civilians 16 years and older are classified as unemployed if they do not have a job, but were actively looking for a work during the last four weeks and are available to accept a job. The civilian labor force consists of people classified as employed or unemployed) </t>
  </si>
  <si>
    <t>Education</t>
  </si>
  <si>
    <t>Literacy</t>
  </si>
  <si>
    <t>Estimated percent of adults (ages 16 to 74 years old) with literacy scores of 1, 2, or 3. Those with level 1 literacy are at risk for facing difficulties using or comprehending print material Those with level 2 literacy can be considered nearing proficiency, but may still struggle to perform complex inferencing and evaluation tasks. Those with level 3 or higher are considered to be proficient with working with information and ideas in text.</t>
  </si>
  <si>
    <t xml:space="preserve">National Center for Education Statistics, U.S. Skills Map: State and County Indicators of Adult Literacy and Numeracy </t>
  </si>
  <si>
    <t xml:space="preserve">Metric is available at the link in the data source column. </t>
  </si>
  <si>
    <t>SHA Core Indicator</t>
  </si>
  <si>
    <t xml:space="preserve">Metric is available by age group and educational attainment.  </t>
  </si>
  <si>
    <t xml:space="preserve">Unknown. Current estimates are produced from survey data from 2012, 2014, 2017 and ACS data from 2013 to 2017.  </t>
  </si>
  <si>
    <t>Yes, with definitions for literacy levels</t>
  </si>
  <si>
    <t xml:space="preserve">These estimates are modeled using small area estimation. Model methodology has been reviewed and no large issues have been identified. These modeled estimates should not be treated as fixed known quantities and associated measures of uncertainty (confidence intervals) should be included in reports using these estimates. </t>
  </si>
  <si>
    <t>Educational attainment</t>
  </si>
  <si>
    <t>Percent of population ages 25 and over with each level of the following levels of educational attainment: less than high school, high school diploma or equivalency, some college or associate's degree, bachelor's degree, graduate or professional degree</t>
  </si>
  <si>
    <t>U.S. Census, American Community Survey (ACS) 5-year estimates, Table S1501</t>
  </si>
  <si>
    <t>Metric is  available at the link in the data source column. PolicyMap also produces publicly-available visualizations of data for this metric (https://www.policymap.com/newmaps#/)</t>
  </si>
  <si>
    <t xml:space="preserve">Metric can be calculated by age (ACS Table B15001),  sex (ACS Table B15002), and race/ethnicity (ACS Tables B15002A to B15002I). </t>
  </si>
  <si>
    <t>Disconnected youth</t>
  </si>
  <si>
    <t>Percent of population ages 16 to 19 who are unemployed and not in school</t>
  </si>
  <si>
    <t>U.S. Census, American Community Survey (ACS) 5-year estimates, Table B14005</t>
  </si>
  <si>
    <t xml:space="preserve">Metric can be calculated by sex (ACS Table B14005). </t>
  </si>
  <si>
    <t xml:space="preserve">Yearly </t>
  </si>
  <si>
    <t>Suspensions</t>
  </si>
  <si>
    <t>Number of out of school suspensions and expulsions per 1,000 public school students</t>
  </si>
  <si>
    <t xml:space="preserve">Wisconsin Department of Public Instruction, WISEdash Data Files by Topic, Discipline File </t>
  </si>
  <si>
    <t>Metric can be calculated from data that is publicly available at the link in the data source column.</t>
  </si>
  <si>
    <t>State, School district, School (estimates for counties can be calculated)</t>
  </si>
  <si>
    <t xml:space="preserve">Metric can be calculated by race/ethnicity, sex, grade, economic status, English proficiency, disability status, and migrant status. </t>
  </si>
  <si>
    <t>High school completion</t>
  </si>
  <si>
    <t>Percent of public high schoolers who complete high school within four years</t>
  </si>
  <si>
    <t xml:space="preserve">Wisconsin Department of Public Instruction, WISEdash Data Files by Topic, High School Completion File </t>
  </si>
  <si>
    <t>Metric can be calculated from data that is publicly available at the link in the data source column. PolicyMap also produces publicly-available visualizations of data for a similar metric (https://www.policymap.com/newmaps#/)</t>
  </si>
  <si>
    <t xml:space="preserve">No issues identified. This data is inclusive of public schools only. </t>
  </si>
  <si>
    <t>Housing</t>
  </si>
  <si>
    <t>Housing cost burden (renter occupied)</t>
  </si>
  <si>
    <t>Percent of renter-occupied households with housing costs greater than or equal to 30 percent  of monthly household income</t>
  </si>
  <si>
    <t>U.S. Census, American Community Survey (ACS) 5-year estimates, Table B25070</t>
  </si>
  <si>
    <t>Metric can be calculated by income (ACS Table B25106), age of householder (ACS Table B25072).</t>
  </si>
  <si>
    <t>Alcohol outlet density</t>
  </si>
  <si>
    <t>Alcohol outlet density: total population per establishment with a liquor license</t>
  </si>
  <si>
    <t>Wisconsin Environmental Public Health Data Tracker, Analysis of Wisconsin Department of Revenue liquor license data</t>
  </si>
  <si>
    <t>State, County, City/Town/Village</t>
  </si>
  <si>
    <t xml:space="preserve">Estimates can be challenging to interpret because this measure does not account for the size of the establishment, or the number of people served. </t>
  </si>
  <si>
    <t>Child care</t>
  </si>
  <si>
    <t>Child care expenses</t>
  </si>
  <si>
    <t xml:space="preserve">Estimated percent of household income required for child care expenses for two children </t>
  </si>
  <si>
    <t>County Health Rankings and Roadmaps, Child Care Cost Burden</t>
  </si>
  <si>
    <t>75th percentile child care price</t>
  </si>
  <si>
    <t>Surveyed 75th percentile weekly price for child care (total and by age group and child care type)</t>
  </si>
  <si>
    <t>Wisconsin Department of Children and Families (DCF), Market Rate Survey</t>
  </si>
  <si>
    <t xml:space="preserve">This metric can be calculated from survey data requested from the Wisconsin Department of Children and Families. </t>
  </si>
  <si>
    <t>This metric can be calculated by child age group (0 to 1 years, 2 to 3 years, 4 to 5 years, and 6 or more years) and child care regulation type (family vs group). Family providers include licensed family and certified providers. Group providers include licensed group and public school programs. Group centers tend to charge more.</t>
  </si>
  <si>
    <t>Every year or two</t>
  </si>
  <si>
    <t>Child care capacity</t>
  </si>
  <si>
    <t>Total maximum child care capacity</t>
  </si>
  <si>
    <t xml:space="preserve">This metric can be calculated by YoungStar rating. YoungStar ratings are an indicator of quality. </t>
  </si>
  <si>
    <t>Food access and security</t>
  </si>
  <si>
    <t>Low income and low access to grocery stores</t>
  </si>
  <si>
    <t>This metric flags if a specified census tract is designated as low income and has low access to grocery stores. 
Low Income and Low access tract (Food Desert Status): A low-income tract with at least 500 people, or 33 percent of the population, living more than one mile (urban areas) or more than 10 miles (rural areas) from the nearest supermarket, supercenter, or large grocery store.
Low Income Tract: Census tract with either a poverty rate of 20 percent or higher, or a median family income less than 80 percent of the statewide median family income; or a tract in a metropolitan area with a median family income less than 80 percent of the surrounding metropolitan area median family income.</t>
  </si>
  <si>
    <t xml:space="preserve">U.S. Department of Agriculture, Economic Research Service, Food Access Research Atlas </t>
  </si>
  <si>
    <t xml:space="preserve">This metric is available at the link in the data source column. PolicyMap also produces publicly-available visualizations of data for this metric (https://www.policymap.com/newmaps#/) </t>
  </si>
  <si>
    <t xml:space="preserve">Census Tract data is available. County, State, and USA data can be aggregated from census tract data. </t>
  </si>
  <si>
    <t>Approximately every four years</t>
  </si>
  <si>
    <t>Food insecurity (children)</t>
  </si>
  <si>
    <t>Estimated percent of children ages 17 and below who were food insecure during the past year</t>
  </si>
  <si>
    <t>Feeding America: Map the Meal Gap</t>
  </si>
  <si>
    <t>This metric is available at the link in the data source column. PolicyMap also produces publicly-available visualizations of data for this metric (https://www.policymap.com/newmaps#/)</t>
  </si>
  <si>
    <t xml:space="preserve">This metric is available race/ethnicity and SNAP threshold. </t>
  </si>
  <si>
    <t xml:space="preserve">These estimates are modeled. Model methodology has been reviewed and no large issues have been identified. </t>
  </si>
  <si>
    <t>Internet access</t>
  </si>
  <si>
    <t>Any internet access</t>
  </si>
  <si>
    <t>Percent of population with any internet subscription</t>
  </si>
  <si>
    <t>U.S. Census, American Community Survey (ACS) 5-year estimates, Table B28002</t>
  </si>
  <si>
    <t>The metric can be calculated by household income (ACS Table B28004), age of householder (ACS Table B28005), educational attainment (ACS Table B28006), labor force status (ACS Table B28007), and race/ethnicity (ACS Table B28009A to Table B28009I).</t>
  </si>
  <si>
    <t>Transportation</t>
  </si>
  <si>
    <t>No vehicle available (total)</t>
  </si>
  <si>
    <t>Percent of all occupied housing units with no vehicle available</t>
  </si>
  <si>
    <t>U.S. Census, American Community Survey (ACS) 5-year estimates, Table B25044</t>
  </si>
  <si>
    <t>This metric can be calculated by householder age (ACS Table B25045).</t>
  </si>
  <si>
    <t>Physical environment</t>
  </si>
  <si>
    <t>Unhealthy air (particulate matter)</t>
  </si>
  <si>
    <t>Number of unhealthy air quality days due to fine particulate matter (particulate matter greater than or equal to 2.5 micrometers)</t>
  </si>
  <si>
    <t>Wisconsin Department of Health Services, Environmental Public Health Data Tracker, Analysis of U.S. Environmental Protection Agency (EPA) Air Quality System (AQS) data</t>
  </si>
  <si>
    <t>Metric is available at the link in the data source column.</t>
  </si>
  <si>
    <t>County</t>
  </si>
  <si>
    <t>No issues identified. View methodology at this link: https://www.dhs.wisconsin.gov/epht/data-details.htm</t>
  </si>
  <si>
    <t>Unhealthy air (ozone)</t>
  </si>
  <si>
    <t>Number of unhealthy air quality days due to ground level ozone (O3)</t>
  </si>
  <si>
    <t>Radon testing</t>
  </si>
  <si>
    <t>Percent of radon tests administered by the Radon and Indoor Air Program with results at or above EPA standard of 4 pCi/L</t>
  </si>
  <si>
    <t>Wisconsin Department of Health Services, County Environmental Health Profiles</t>
  </si>
  <si>
    <t xml:space="preserve">Note that findings do not represent radon test results for those tests administered by private contractors. </t>
  </si>
  <si>
    <t>Public fluoride</t>
  </si>
  <si>
    <t xml:space="preserve">Percent of public water supplies with fluoride content </t>
  </si>
  <si>
    <t>Wisconsin Department of Health Services, Environmental Public Health Data Tracker, Analysis of Water Fluoridation Reporting System data</t>
  </si>
  <si>
    <t>Perfluoroalkyl and Polyfluoroalkyl (PFAS) Substances</t>
  </si>
  <si>
    <t xml:space="preserve">Presence of PFAS cleanup sites presence of PFAS detected in municipal water system sampling </t>
  </si>
  <si>
    <t>Wisconsin PFAS Interactive Data Viewer</t>
  </si>
  <si>
    <t>Metric is publicly available in the map linked in the data source column.</t>
  </si>
  <si>
    <t>State, County, specific site</t>
  </si>
  <si>
    <t>Updated frequently</t>
  </si>
  <si>
    <t>Data includes context to aid in understanding. For more information about PFAS, view this link: https://www.dhs.wisconsin.gov/chemical/pfas.htm</t>
  </si>
  <si>
    <t>Health insurance</t>
  </si>
  <si>
    <t>Healthcare unaffordable</t>
  </si>
  <si>
    <t xml:space="preserve">Percent of adults who did not see a doctor in the past 12 months when they needed to because they could not afford it </t>
  </si>
  <si>
    <t>Centers for Disease Control and Prevention, National Center for Chronic Disease Prevention and Health Promotion, Division of Population Health. Behavioral Risk Factor Surveillance System (BRFSS) Prevalence &amp; Trends Data [online].</t>
  </si>
  <si>
    <t xml:space="preserve">State and National estimates are available via the link in the data source column. Local data must be requested directly from the Wisconsin Department of Health Services Behavioral Risk Factor Surveillance System coordinator: https://www.dhs.wisconsin.gov/stats/contact.htm </t>
  </si>
  <si>
    <t>USA, State, County (County data may be available for some counties by combining years of data)</t>
  </si>
  <si>
    <t xml:space="preserve">Metric is available by sex, race/ethnicity, age, educational attainment, income, and other factors. </t>
  </si>
  <si>
    <t>No health insurance</t>
  </si>
  <si>
    <t>Percent of population without health insurance</t>
  </si>
  <si>
    <t>U.S. Census, American Community Survey (ACS) 5-year estimates, Table S2701</t>
  </si>
  <si>
    <t>Metric is available at the link in the data source column. PolicyMap also produces publicly-available visualizations of data for this metric (https://www.policymap.com/newmaps#/)</t>
  </si>
  <si>
    <t>Metric is available by age, sex, race/ethnicity, nativity, disability status, educational attainment, employment status, work experience, household income, and poverty status (ACS Table S2701).</t>
  </si>
  <si>
    <t>Healthcare access</t>
  </si>
  <si>
    <t>Primary care physicians</t>
  </si>
  <si>
    <t xml:space="preserve">Ratio of population to primary care physicians in a county. Primary care physicians include M.D.s and D.O.s under age 75 specializing in general practice, family medicine, internal medicine, and pediatrics. </t>
  </si>
  <si>
    <t xml:space="preserve">County Health Rankings and Roadmaps, Primary Care Physicians. </t>
  </si>
  <si>
    <t>Data is publicly available at the link in the data source column. PolicyMap also produces publicly-available visualizations of data for this metric (https://www.policymap.com/newmaps#/)</t>
  </si>
  <si>
    <t xml:space="preserve">Note that while this measure calculates the physician to population ratio within a county, many physicians actually serve patients who reside in many different counties. This measure also does not include other providers, like physician assistants or nurse practitioners, who often also provide primary care services. </t>
  </si>
  <si>
    <t>Dental care in past year</t>
  </si>
  <si>
    <t>Estimated percent of adults aged 18 or older who report having been to the dentist or dental clinic during the past year</t>
  </si>
  <si>
    <t>(1) Centers for Disease Control and Prevention, PLACES: Local Data for Better Health (local estimates): https://experience.arcgis.com/experience/22c7182a162d45788dd52a2362f8ed65
(2)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</si>
  <si>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 xml:space="preserve">Metric is available at the two links in the data source column. PolicyMap also produces publicly-available visualizations of data for this metric (https://www.policymap.com/newmaps#/) </t>
  </si>
  <si>
    <t xml:space="preserve">SHIP Metric  </t>
  </si>
  <si>
    <t xml:space="preserve">National and state estimates only are available by sex, age, race/ethnicity, educational attainment, and household income. </t>
  </si>
  <si>
    <t xml:space="preserve">Note that local estimates are produced via statistical modeling. State and national estimates represent survey responses (not modeling). </t>
  </si>
  <si>
    <t>Mental health providers</t>
  </si>
  <si>
    <t>Ratio of population to mental health providers. Mental health providers are defined as psychiatrists, psychologists, licensed clinical social workers, counselors, marriage and family therapists, mental health providers that treat alcohol and other drug abuse, and advanced practice nurses specializing in mental health care.</t>
  </si>
  <si>
    <t>County Health Rankings and Roadmaps, Mental Health Providers</t>
  </si>
  <si>
    <t>Note that while this measures calculates providers within a county, many providers serve patients who reside in many different counties. This data comes from the National Provider Identification data file, which has some limitations. View this link for more details: https://www.countyhealthrankings.org/explore-health-rankings/county-health-rankings-model/health-factors/clinical-care/access-to-care/mental-health-providers</t>
  </si>
  <si>
    <t>Population size</t>
  </si>
  <si>
    <t>Annual estimate of the total resident population</t>
  </si>
  <si>
    <t>U.S. Census, Population totals
State: https://www.census.gov/data/tables/time-series/demo/popest/2020s-state-total.html
County: https://www.census.gov/data/tables/time-series/demo/popest/2020s-counties-total.html
City and Town: https://www.census.gov/data/tables/time-series/demo/popest/2020s-total-cities-and-towns.html</t>
  </si>
  <si>
    <t>Metric is publicly available at the link in the "Data Source" column.</t>
  </si>
  <si>
    <t xml:space="preserve">Metric and similar estimates are available by many demographic subgroups. See below rows for more detail. </t>
  </si>
  <si>
    <t>Ages less than 18</t>
  </si>
  <si>
    <t>Percent of population under age 18</t>
  </si>
  <si>
    <t>U.S. Census, American Community Survey (ACS) 5-year estimates, Table S0101</t>
  </si>
  <si>
    <t>Metric is available by sex (ACS Table S0101). Metric can also be calculated by race or ethnicity  (ACS Tables B01001A to Table B01001I).</t>
  </si>
  <si>
    <t>Percent of population ages 0 to 4, ages 5 to 9, ages 10 to 14, and ages 15 to 17</t>
  </si>
  <si>
    <t>Ages 18 to 64</t>
  </si>
  <si>
    <t>Percent of population age 18 - 64</t>
  </si>
  <si>
    <t>Ages 65 and older</t>
  </si>
  <si>
    <t>Percent of population age 65 and over</t>
  </si>
  <si>
    <t>Disability status (children)</t>
  </si>
  <si>
    <t xml:space="preserve">Percent of children under age 18 with a disability. View "Understandable" column for more details. </t>
  </si>
  <si>
    <t>U.S. Census, American Community Survey (ACS) 5-year estimates, Table C18101</t>
  </si>
  <si>
    <t>Metric can be calculated from data that is publicly available at the link in the "Data Source" column.</t>
  </si>
  <si>
    <t>Metric is available by sex (ACS Table B18101), age (ACS Table B18101), and race or ethnicity  (ACS Table B18101A to Table B19101I).</t>
  </si>
  <si>
    <t>Disability is defined as having one or more of the following: hearing difficulty, vision difficulty, cognitive difficulty, ambulatory difficulty, self-care difficulty, or independent living difficulty. View the following link for more information: https://Censusreporter.org/topics/disability/</t>
  </si>
  <si>
    <t>Male</t>
  </si>
  <si>
    <t>Percent of population that is male</t>
  </si>
  <si>
    <t>U.S. Census, American Community Survey (ACS) 5-year estimates, Table DP05</t>
  </si>
  <si>
    <t>Metric is available by sex (ACS Table S0101). Metric can also be calculated by race or ethnicity  (ACS Tables B01001A to Table B01001I)</t>
  </si>
  <si>
    <t>Female</t>
  </si>
  <si>
    <t>Percent of population that is female</t>
  </si>
  <si>
    <t>U.S. Census, American Community Survey (ACS) 5-year estimates, Table DP06</t>
  </si>
  <si>
    <t>Gender identity</t>
  </si>
  <si>
    <t>Percent of public school students who identify as lesbian, gay, bisexual, and/or transgender</t>
  </si>
  <si>
    <t>Wisconsin Department of Public Instruction (DPI), Youth Risk Behavioral Survey (YRBS), High School and Middle School County reports (county data): https://dpi.wi.gov/sspw/yrbs</t>
  </si>
  <si>
    <t xml:space="preserve">Metric is available at the county level for counties that had sufficient sample size in the PDF reports that can be downloaded from the first links in the "Data Source" column. </t>
  </si>
  <si>
    <t>State, some counties</t>
  </si>
  <si>
    <t xml:space="preserve">Note that data is not available for all counties. Data is inclusive of public school students only. County-level data are based on a Census, not a sample, though not all schools complete the YRBS. DPI uses certain criteria for publishing county reports, which is why data is not available for all counties. </t>
  </si>
  <si>
    <t>Rural population</t>
  </si>
  <si>
    <t>Percent of population living in a rural area</t>
  </si>
  <si>
    <t>U.S. Census, Decennial Census, Table P2</t>
  </si>
  <si>
    <t>There are many definitions for urban and rural. Review the Census definitions at the following link: https://www.census.gov/programs-surveys/geography/guidance/geo-areas/urban-rural.html</t>
  </si>
  <si>
    <t>Language spoken</t>
  </si>
  <si>
    <t>Percent of households that speak (1) English only, (2) Spanish, (3) French, Haitian, or Cajun, (4) German or other West Germanic languages, (5) Russian, Polish, or other Slavic languages, (6) Other Indo-European languages, (7) Korean, (8) Chinese (including Mandarin, Cantonese), (9) Vietnamese, (10) Tagalog (including Filipino), (11) Other Asian and Pacific Island languages, (12) Arabic, (13) Other and unspecified languages</t>
  </si>
  <si>
    <t>U.S. Census, American Community Survey (ACS) 5-year estimates, Table B16002</t>
  </si>
  <si>
    <t xml:space="preserve">Metric can be calculated by age (ACS Table B16003, B16004, B16007), Nativity (ACS Table B16005), citizenship (ACS Table B16008), poverty status (ACS Table B16009), and educational attainment (ACS Table B16010).  </t>
  </si>
  <si>
    <t>Limited English proficiency</t>
  </si>
  <si>
    <t>Percent of population that speak English less than "very well"</t>
  </si>
  <si>
    <t>U.S. Census, American Community Survey (ACS) 5-year estimates, Table C16004</t>
  </si>
  <si>
    <t xml:space="preserve">Metric can be calculated by age (ACS Table B16004), Nativity (ACS Table B16005), citizenship (ACS Table B16008), poverty status (ACS Table B16009), employment status (ACS Table B16010) and educational attainment (ACS Table B16010).  </t>
  </si>
  <si>
    <t>Limited English proficiency (students)</t>
  </si>
  <si>
    <t xml:space="preserve">Percent of students who are English learners. </t>
  </si>
  <si>
    <t>WI Department of Public Instruction, WISEdash Data Files by Topic, Enrollment Certified file</t>
  </si>
  <si>
    <t>State, School district, School</t>
  </si>
  <si>
    <t>Ethnicity (Hispanic/Latino)</t>
  </si>
  <si>
    <t>Percent of population that is Hispanic/Latino</t>
  </si>
  <si>
    <t>U.S. Census, American Community Survey (ACS) 5-year estimates, Table B02002</t>
  </si>
  <si>
    <t xml:space="preserve">Metric can be calculated by race (ACS Table B03001), age (ACS Table B01001I), sex (ACS B01001I), and many other factors. </t>
  </si>
  <si>
    <t>Race (mutually exclusive classifications)</t>
  </si>
  <si>
    <t>Percent of population that identifies as each of the following seven mutually exclusive categories: American Indian and Alaska Native alone, Asian alone, Black or African American alone, Native Hawaiian and other Pacific Islander alone, White alone, Some other race alone, Two or more races</t>
  </si>
  <si>
    <t>U.S. Census, American Community Survey (ACS) 5-year estimates, Table B02001</t>
  </si>
  <si>
    <t xml:space="preserve">Metric can be calculated by Hispanic or Latino origin (ACS Table B03002), age (ACS Tables B01001A to Table B01001I), sex (ACS Tables B01001A to Table B01001I), and many other factors. </t>
  </si>
  <si>
    <t>Note that this data includes all ethnicities. To obtain data by Hispanic or Latino status, view ACS Table C03002.</t>
  </si>
  <si>
    <t>Binge drinking (students)</t>
  </si>
  <si>
    <t xml:space="preserve">Percent of public school students who binge drank in the past 30 days. This estimate is available for middle schoolers and high schoolers. </t>
  </si>
  <si>
    <t xml:space="preserve">(1) Wisconsin Department of Public Instruction (DPI), Youth Risk Behavioral Survey (YRBS), High School and Middle School County reports (county data): https://dpi.wi.gov/sspw/yrbs
(2) Wisconsin Department of Public Instruction, Wisconsin YRBS Summary Report (state data): https://dpi.wi.gov/sspw/yrbs
(3) Centers for Disease Prevention and Control, YRBS Results (state data): https://nccd.cdc.gov/Youthonline/App/Default.aspx </t>
  </si>
  <si>
    <t xml:space="preserve">Metric is available by sex, grade, race or ethnicity , gender identity and sexual orientation, average grades, disability status, special education status, and food insecurity status. Separate reports are provided for middle schoolers and high schoolers. </t>
  </si>
  <si>
    <t>Heavy drinking (adults)</t>
  </si>
  <si>
    <t xml:space="preserve">Estimated percent of adults who report heavy drinking (defined as reporting more than 2 drinks per day on average for men and more than 1 drink per day on average for women) during the past 30 days. </t>
  </si>
  <si>
    <t>(1) Wisconsin Department of Health Services WISH Query: Behavioral Risk Factor Survey (state, county, region, City of Milwaukee) https://www.dhs.wisconsin.gov/wish/brfs/index.htm
(2)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</si>
  <si>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Metric is available at the links in the data source column.</t>
  </si>
  <si>
    <t>USA, State, Region County, City of Milwaukee</t>
  </si>
  <si>
    <t xml:space="preserve">Metric is available by sex, age, race or ethnicity , educational attainment, and household income. </t>
  </si>
  <si>
    <t>Binge drinking (adults)</t>
  </si>
  <si>
    <t>Percent of adults aged ≥18 years who report binge drinking (having five or more drinks (men) or four or more drinks (women)) on an occasion in the past 30 days.</t>
  </si>
  <si>
    <t>(1) Wisconsin Department of Health Services Alcohol Use Dashboard (County data): https://www.dhs.wisconsin.gov/alcohol/adult-use.htm
(2) Wisconsin Department of Health Services WISH Query: Behavioral Risk Factor Survey  (state, county, region, City of Milwaukee) https://www.dhs.wisconsin.gov/wish/brfs/index.htm
(2) Centers for Disease Control and Prevention, PLACES: Local Data for Better Health (County, Census Tract, Place modeled estimates): https://experience.arcgis.com/experience/22c7182a162d45788dd52a2362f8ed65
(3)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</si>
  <si>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 xml:space="preserve">Metric is available at the links in the data source column. The first link provides county-level data, the second link provides data for the state, counties, and City of Milwaukee by demographic subgroups, the third link provides modeled estimates for small areas (for example, cities, Census tracts), and the last link provides national and state estimates only. </t>
  </si>
  <si>
    <t>USA, State, County, Census Tract, Place (City/Town/Village), Zip Code Tabulation Area (ZCTA)</t>
  </si>
  <si>
    <t xml:space="preserve">Note that local estimates from the PLACES dataset are produced via statistical modeling. State, national, and WI DHS county estimates represent survey responses (not modeling). </t>
  </si>
  <si>
    <t>Breastfeeding initiation</t>
  </si>
  <si>
    <t xml:space="preserve">Percent of infants who were breastfed before being discharged from the hospital. </t>
  </si>
  <si>
    <t xml:space="preserve">Wisconsin Department of Health Services,  WISH Query, Birth Counts Module </t>
  </si>
  <si>
    <t xml:space="preserve">Metric can be calculated from the link in the data source column. Within the WISH Birth Counts module, select the geography wanted, then click on "Infant Breastfed" in Step 4, then click "Submit". </t>
  </si>
  <si>
    <t>State, Region, County, City, City of Milwaukee Zip Codes, Local Health Departments</t>
  </si>
  <si>
    <t xml:space="preserve">Metric is available by maternal age, education, marital status, education, weight gain/loss, body mass index, race or ethnicity , smoking status, birthweight, sex, and more. </t>
  </si>
  <si>
    <t>Childhood vaccinations complete at age 3</t>
  </si>
  <si>
    <t xml:space="preserve">Percent of children aged 24 months who have completed the 4:3:1:3:3:1:4 series of seven vaccines. The vaccine series includes four or more doses of diphtheria-tetanus-acellular-pertussis (DTaP) vaccine, three or more doses of polio vaccine, one or more doses of measles, mumps, and rubella (MMR) vaccine, three or more doses of Haemophilus influenzae type b (Hib) vaccine, three or more doses of hepatitis B (HepB) vaccine, one or more doses of varicella vaccine, and four or more doses of Pneumococcal conjugate vaccine (PCV) vaccine. </t>
  </si>
  <si>
    <t>Wisconsin Department of Health Services, Environmental Public Health Data Tracker, Immunizations</t>
  </si>
  <si>
    <t>Influenza vaccination coverage</t>
  </si>
  <si>
    <t>Percent of population who had an least one doe of the influenza vaccine during the influenza season.</t>
  </si>
  <si>
    <t>Wisconsin Department of Health Services, Immunizations: Influenza Vaccine Data</t>
  </si>
  <si>
    <t xml:space="preserve">SHA Core Indicator </t>
  </si>
  <si>
    <t>Metric is available by age, sex, and race or ethnicity  (state-level data only)</t>
  </si>
  <si>
    <t xml:space="preserve">Data is updated weekly during influenza season. </t>
  </si>
  <si>
    <t xml:space="preserve">No issues identified. </t>
  </si>
  <si>
    <t>COVID vaccination coverage</t>
  </si>
  <si>
    <t xml:space="preserve">Percent of population who received at least one dose of the updated COVID-19 vaccine. </t>
  </si>
  <si>
    <t>Wisconsin Department of Health Services, Immunizations: COVID-19 Vaccine Data</t>
  </si>
  <si>
    <t>Data is updated weekly.</t>
  </si>
  <si>
    <t>Fruit consumption (students)</t>
  </si>
  <si>
    <t>Percent of public high school students who ate fruit every day (past 7 days)</t>
  </si>
  <si>
    <t>Metric is available by sex, grade, race or ethnicity , gender identity and sexual orientation, average grades, disability status, special education status, and food insecurity status.</t>
  </si>
  <si>
    <t>Vegetable consumption (students)</t>
  </si>
  <si>
    <t>Percent of public high school students who ate vegetables every day (past 7 days)</t>
  </si>
  <si>
    <t>Physically active (students)</t>
  </si>
  <si>
    <t xml:space="preserve">Percent of public school students who exercised 4–7 days in the past week. This estimate is available for middle schoolers and high schoolers. </t>
  </si>
  <si>
    <t xml:space="preserve">Metric is available in the PDF reports that can be downloaded from the first links in the data source column. </t>
  </si>
  <si>
    <t>Physically inactive (adults)</t>
  </si>
  <si>
    <t>Estimated percent of adults aged 18 and over reporting no leisure time physical activity</t>
  </si>
  <si>
    <t xml:space="preserve">Metric is available at the two links in the data source column. </t>
  </si>
  <si>
    <t xml:space="preserve">National and state estimates only are available by sex, age, race or ethnicity , educational attainment, and household income. </t>
  </si>
  <si>
    <t>First-trimester prenatal care</t>
  </si>
  <si>
    <t>Percent of births to mothers who received first-trimester prenatal care.</t>
  </si>
  <si>
    <t>Wisconsin Department of Health Services, Vital Records, WISH Query: Prenatal Care Module</t>
  </si>
  <si>
    <t>State, Region, County, City, City of Milwaukee Zip Codes, Local Health Department jurisdiction</t>
  </si>
  <si>
    <t xml:space="preserve">This metric is available by maternal characteristics (age, education, marital status, race or ethnicity , weight gain, interval since last delivery, inter-pregnancy birth interval, body mass index, birthplace, tobacco use, smoking), infant characteristics (gestational age, birthweight, sex, single or multiple birth, birth order, infant breastfed), and health care characteristics (adequacy of prenatal care, delivery method, birth attendant, birth facility, NICU utilization, WIC status, medical payment type, Hepatitis B vaccination) </t>
  </si>
  <si>
    <t xml:space="preserve">Note that in some cases, later prenatal care initiation may be an indicator of provider preference or practice and not an indicator of maternal behavior. Interpret cautiously from an intervention standpoint, alongside other related prenatal indicators. </t>
  </si>
  <si>
    <t>Colon cancer screening prevalence</t>
  </si>
  <si>
    <t>Estimated percent of population age 50 - 75 who have received colon cancer screening according to current guidelines (either 1) a fecal occult blood test (FOBT) within the past year, 2) a sigmoidoscopy within the past 5 years and a FOBT within the past 3 years, or 3) a colonoscopy within the past 10 years)</t>
  </si>
  <si>
    <t>Breast cancer screening prevalence</t>
  </si>
  <si>
    <t>Estimated percent of females aged 50–74 years who report having had a mammogram within the previous 2 years</t>
  </si>
  <si>
    <t>Childhood lead testing</t>
  </si>
  <si>
    <t>Number of children less than 6 years old who were tested for lead.</t>
  </si>
  <si>
    <t>Wisconsin Department of Health Services, Lead-Safe Wisconsin: Childhood Lead Poisoning Data and Data Analysis</t>
  </si>
  <si>
    <t xml:space="preserve">Metric is available at the link in the data source column. After clicking on that link, scroll to the bottom of the page to view annual numbers by year. PDF reports are available to show data by county and local health department. </t>
  </si>
  <si>
    <t>State, county, local health department jurisdiction</t>
  </si>
  <si>
    <t>Starting in 2024, Wisconsin recommends all children receive blood lead testing. Blood lead testing is a requirement for Medicaid receive testing. Read more a the following link: https://www.dhs.wisconsin.gov/lead/universal-testing.htm</t>
  </si>
  <si>
    <t>No issues identified.</t>
  </si>
  <si>
    <t>Sexual activity - current (students)</t>
  </si>
  <si>
    <t>Percent of public high school students who have had sexual intercourse (past three months)</t>
  </si>
  <si>
    <t xml:space="preserve">Metric is available by sex, grade, race or ethnicity , gender identity and sexual orientation, average grades, disability status, special education status, and food insecurity status. </t>
  </si>
  <si>
    <t>Condom usage - current (students)</t>
  </si>
  <si>
    <t>Among public high school students who had sexual intercourse during the past three months, percent who used a condom during last sexual intercourse</t>
  </si>
  <si>
    <t>Prescription pain medication misuse - ever (students)</t>
  </si>
  <si>
    <t xml:space="preserve">Percent of public school students who have ever misused a prescription pain medicine. This estimate is available for middle schoolers and high schoolers. </t>
  </si>
  <si>
    <t xml:space="preserve">(1) Wisconsin Department of Public Instruction (DPI), Youth Risk Behavioral Survey (YRBS), High School and Middle School  County reports (county data): https://dpi.wi.gov/sspw/yrbs
(2) Wisconsin Department of Public Instruction, Wisconsin YRBS Summary Report (state data): https://dpi.wi.gov/sspw/yrbs
(3) Centers for Disease Prevention and Control, YRBS Results (state data): https://nccd.cdc.gov/Youthonline/App/Default.aspx </t>
  </si>
  <si>
    <t>Medication misuse - ever (students)</t>
  </si>
  <si>
    <t xml:space="preserve">Percent of public school students who have ever misused over-the-counter  and/or prescription pain medicines. This estimate is available for middle schoolers and high schoolers. </t>
  </si>
  <si>
    <t xml:space="preserve">(1) Wisconsin Department of Public Instruction (DPI), Youth Risk Behavioral Survey (YRBS), High School and Middle School County reports (county data): https://dpi.wi.gov/sspw/yrbs
(2) Wisconsin Department of Public Instruction, Wisconsin YRBS Summary Report (state data): https://dpi.wi.gov/sspw/yrbs
</t>
  </si>
  <si>
    <t>Tobacco use - current (students)</t>
  </si>
  <si>
    <t xml:space="preserve">Percent of public school students who have used cigarettes, chew, cigars or cigarillos in the past 30 days. This estimate is available for middle schoolers and high schoolers. </t>
  </si>
  <si>
    <t>Vaping - current (students)</t>
  </si>
  <si>
    <t xml:space="preserve">Percent of public school students who used vaping products (past 30 days). This estimate is available for middle schoolers and high schoolers. </t>
  </si>
  <si>
    <t>Tobacco cessation - current (students)</t>
  </si>
  <si>
    <t>Percent of public high school students who vape or use other tobacco products who tried to quit (past 12 months)</t>
  </si>
  <si>
    <t>Smoking - current (adults)</t>
  </si>
  <si>
    <t>Estimated percent of adults aged 18 or older who are current smokers (self-reported smoking at least 100 cigarettes in their lifetime and currently smoke every day or some days)</t>
  </si>
  <si>
    <t>(1) Centers for Disease Control and Prevention, PLACES: Local Data for Better Health (local estimates): https://experience.arcgis.com/experience/22c7182a162d45788dd52a2362f8ed65
(2) Wisconsin Department of Health Services WISH Query: Behavioral Risk Factor Survey (state, county, region, City of Milwaukee) https://www.dhs.wisconsin.gov/wish/brfs/index.htm
(3)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</si>
  <si>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Maternal morbidity</t>
  </si>
  <si>
    <t>Births in which any maternal morbidity event was "checked" per 1,000 live births. In CDC Wonder data, maternal morbidity events include: maternal transfusion, third or fourth degree perineal laceration, rupture uterus, unplanned hysterectomy, and admission to intensive care unit.</t>
  </si>
  <si>
    <t>Publicly available for select counties from CDC Wonder, Natality files: 2016-2022 expanded Results, available from: http://wonder.cdc.gov/natality-expanded-current.html 
May also be available through DPH Natality files.</t>
  </si>
  <si>
    <t>As of 4/29/24, CDC Wonder data for the five-year time span of 2018 - 2022 included county-level data from: Brown County, Dane County, Fond du Lac County, Kenosha County, La Cross County, Marathon County, Milwaukee County, Outagamie County, Racine County, Rock County, Sheboygan County, Walworth County, Washington County, Waukesha County, and Winnebago County.</t>
  </si>
  <si>
    <t>CDC Wonder: State, Region, select counties</t>
  </si>
  <si>
    <t xml:space="preserve">Can choose from a variety of demographic characteristics and/or pregnancy characteristics using filters (including but not limited to maternal age, maternal race, maternal education, maternal marital status, paternal age and race, WIC status, maternal risk factors such as smoking, birth interval, and more). Note that data suppression rules will apply based on selections, so not all counties will have data available in certain stratifications or may have to extend look-back period. </t>
  </si>
  <si>
    <t>Updated annually.</t>
  </si>
  <si>
    <t>For a list of definitions used in the CDC Wonder data source, view the following link: https://wonder.cdc.gov/wonder/help/Natality-expanded.html#</t>
  </si>
  <si>
    <t>Note that the CDC Wonder data is only about live births; it would not include data about pregnant persons in which the birth outcome was not a live birth.</t>
  </si>
  <si>
    <t>Premature birth</t>
  </si>
  <si>
    <t>Percent of births &lt; 37 weeks gestation</t>
  </si>
  <si>
    <t>(1) Wisconsin Department of Health Services, Wisconsin Birth Outcomes Dashboard (county overall data): https://www.dhs.wisconsin.gov/stats/births/birth-outcomes.htm
(2)  Wisconsin Department of Health Services WISH Query: Low Birthweight Module (county, city, region data disaggregated by demographic group) https://www.dhs.wisconsin.gov/wish/lbw/form.htm</t>
  </si>
  <si>
    <t xml:space="preserve">Metric is available at the two links in the data source column. The second link allows for stratification by demographic groups. </t>
  </si>
  <si>
    <t>For a list of definitions used in this data source, view the following link: https://www.dhs.wisconsin.gov/wish/measures.htm</t>
  </si>
  <si>
    <t>Low birthweight infants</t>
  </si>
  <si>
    <t>Percent of newborns with birthweight less than 2,500 grams (about 5.5 pounds)</t>
  </si>
  <si>
    <t>Lead poisoning (children)</t>
  </si>
  <si>
    <t>Percent of children age birth through 5 years who were tested for led who had  a blood lead level of 5µg/dL or greater.</t>
  </si>
  <si>
    <t>Wisconsin Department of Health Services, Wisconsin Childhood Lead Poisoning Data: Childhood Lead Poisoning Data Explorer Map (https://www.dhs.wisconsin.gov/lead/data.htm), downloadable data table (https://data.dhsgis.wi.gov/datasets/wi-dhs::wisconsin-childhood-lead-poisoning-data/explore)</t>
  </si>
  <si>
    <t xml:space="preserve">SHIP Metric, SHA Core Indicator </t>
  </si>
  <si>
    <t>State, County, Census tract</t>
  </si>
  <si>
    <t xml:space="preserve">Metric is available by age. State level data is available by race or ethnicity . </t>
  </si>
  <si>
    <t>The current CDC blood lead reference value is 3.5 micrograms per deciliter (μg/dL). However, in the data displayed here, lead poisoning is defined as a child with a BLL greater than or equal to 5 μg/dL, which was the CDC blood lead reference value for the years displayed.</t>
  </si>
  <si>
    <r>
      <t xml:space="preserve">Please note that this metric is the percent of children </t>
    </r>
    <r>
      <rPr>
        <b/>
        <sz val="11"/>
        <color theme="1"/>
        <rFont val="Tahoma"/>
        <family val="2"/>
      </rPr>
      <t>tested</t>
    </r>
    <r>
      <rPr>
        <sz val="11"/>
        <color theme="1"/>
        <rFont val="Tahoma"/>
        <family val="2"/>
      </rPr>
      <t xml:space="preserve"> for lead that had elevated blood lead levels, not the percent of all children with elevated blood lead levels. </t>
    </r>
  </si>
  <si>
    <t>General poor health (adults)</t>
  </si>
  <si>
    <t xml:space="preserve">Estimated percent of adults self-reporting poor or fair health </t>
  </si>
  <si>
    <t>Overweight and Obesity</t>
  </si>
  <si>
    <t>Obesity (adults)</t>
  </si>
  <si>
    <t>Estimated percent of adults aged 18 or older who have obesity (defined as a body mass index greater than or equal to 30.0 kg/m²)</t>
  </si>
  <si>
    <t>High blood pressure</t>
  </si>
  <si>
    <t>Percent of adults aged ≥18 years who reported ever having been told by a doctor, nurse, or other health professional that they have high blood pressure. [Note: Women who were told high blood pressure only during pregnancy and those who were told they had borderline hypertension were not included.]</t>
  </si>
  <si>
    <t>(1) Centers for Disease Control and Prevention, PLACES: Local Data for Better Health (County, Census Tract, Place modeled estimates): https://experience.arcgis.com/experience/22c7182a162d45788dd52a2362f8ed65
(2)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</si>
  <si>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 xml:space="preserve">Metric is available at the links in the data source column. The first link provides county, Census tract, and zip code data, and the second link provides data for the state and country. </t>
  </si>
  <si>
    <t xml:space="preserve">Note that local estimates from the PLACES dataset are produced via statistical modeling. State and national estimates represent survey responses (not modeling). </t>
  </si>
  <si>
    <t>Cancer incidence</t>
  </si>
  <si>
    <t>Age-adjusted cancer rate per 100,000 population by cancer site for top 10 leading cancers overall and by stratification group</t>
  </si>
  <si>
    <t>(1) Wisconsin Environmental Public Health Data Tracker, Cancer (no demographic break downs available): https://dhsgis.wi.gov/DHS/EPHTracker/#/all/Cancer/cancerCountyIndex/NOTRACT/Bladder
(2) Wisconsin Department of Health Services, WISH Query, Cancer Incidence (demographic break downs are available): https://www.dhs.wisconsin.gov/wish/cancer/index.htm</t>
  </si>
  <si>
    <t>State, Region, County</t>
  </si>
  <si>
    <t>At the second link in the data source column, metric is available by age, sex, and race or ethnicity .</t>
  </si>
  <si>
    <t>View the following links for additional definitions. (1) https://www.dhs.wisconsin.gov/epht/data-details.htm
(2) https://www.dhs.wisconsin.gov/wish/cancer/index.htm</t>
  </si>
  <si>
    <t>Falls (ages 65 and over)</t>
  </si>
  <si>
    <t>Age-adjusted rate of unintentional fall-related injuries (among adults ages 65 and older) per 100,000 population</t>
  </si>
  <si>
    <t>Wisconsin Department of Health Services,  WISH Query, Injury-Related Hospitalizations module</t>
  </si>
  <si>
    <t>State, Region, County, Urban/Rural, Regional Trauma Advisory Council</t>
  </si>
  <si>
    <t>Metric is available by  age, sex, and race or ethnicity .</t>
  </si>
  <si>
    <t>For a list of definitions and technical notes, view the following link: https://www.dhs.wisconsin.gov/wish/injury/technotes-icd-10-cm.htm</t>
  </si>
  <si>
    <t>Alcohol-related motor vehicle crashes</t>
  </si>
  <si>
    <t xml:space="preserve">Number of the number of motor vehicle crashes that were flagged as impaired driving. </t>
  </si>
  <si>
    <t xml:space="preserve">Wisconsin Department of Transportation Crash Comparison Dashboard </t>
  </si>
  <si>
    <t>Region, County, City</t>
  </si>
  <si>
    <t xml:space="preserve">Reportable communicable diseases </t>
  </si>
  <si>
    <t>Number of cases per 100,000 population of top ten reportable communicable diseases</t>
  </si>
  <si>
    <t>Wisconsin Department of Health Services, Wisconsin Electronic Disease Surveillance System (WEDSS). Note that only those with appropriate WEDSS access will be able to access and generate the reports in WEDSS to calculate this indicator.</t>
  </si>
  <si>
    <t>Metric is available through WEDSS by an individual with appropriate WEDSS access.</t>
  </si>
  <si>
    <t>Jurisdiction based</t>
  </si>
  <si>
    <t>Could be calculated by jurisdictions, but would require significant calculation work.</t>
  </si>
  <si>
    <t>Real-time</t>
  </si>
  <si>
    <t>Only available for reportable diseases, and subject to any quality issues with WEDSS data entry that could be jurisdiction-specific.</t>
  </si>
  <si>
    <t>Influenza hospitalizations</t>
  </si>
  <si>
    <t>Number of influenza  hospitalizations, overall, by season, or by week</t>
  </si>
  <si>
    <t>Note that this is a number, not a rate, so should not be compared across geographic units. Comparison should be by year (e.g., within the same jurisdiction and over the same time period, how does this year compare with prior years). Data is also subject to any quality issues with WEDSS data entry that could be jurisdiction-specific. Note that data is also contingent on appropriate testing of hospitalized patients and reporting accuracy in WEDSS.</t>
  </si>
  <si>
    <t>Chlamydia, Gonorrhea, Syphilis</t>
  </si>
  <si>
    <t>Total number of chlamydia, gonorrhea, and syphilis cases per 100,000 population</t>
  </si>
  <si>
    <t>(1) Wisconsin Department of Health Services, Wisconsin Electronic Disease Surveillance System (WEDSS). Note that only those with appropriate WEDSS access will be able to access and generate the reports in WEDSS to calculate this indicator.
(2) Wisconsin Department of Health Services, STD: Surveillance Data, County-specific reports: https://www.dhs.wisconsin.gov/std/data.htm</t>
  </si>
  <si>
    <t xml:space="preserve">Metric is available by gender, race or ethnicity , and age. </t>
  </si>
  <si>
    <t>Subject to any quality issues with WEDSS data entry that could be jurisdiction-specific.</t>
  </si>
  <si>
    <t>HIV</t>
  </si>
  <si>
    <t>Number of new HIV diagnoses by county of diagnosis</t>
  </si>
  <si>
    <t xml:space="preserve">Wisconsin Department of Health Services, Wisconsin HIV Surveillance Annual Report </t>
  </si>
  <si>
    <t xml:space="preserve">Metric is available for some counties in the PDF report linked in the data source column. </t>
  </si>
  <si>
    <t>State, County, City of Milwaukee</t>
  </si>
  <si>
    <t xml:space="preserve">For state and City of Milwaukee, metric is available by gender, age, race or ethnicity </t>
  </si>
  <si>
    <t>Poor mental health (adults)</t>
  </si>
  <si>
    <t>Estimated percent of adults self-reporting 14 or more days out of the past month when Mental health was not good</t>
  </si>
  <si>
    <t>Suicidal ideation (students)</t>
  </si>
  <si>
    <t xml:space="preserve">Percent of public school students who seriously considered suicide (past 12 months). This estimate is available for middle schoolers and high schoolers. </t>
  </si>
  <si>
    <t>Drug overdose deaths</t>
  </si>
  <si>
    <t>Number of deaths due to drug inducted causes per 100,000 population (age-adjusted rate)</t>
  </si>
  <si>
    <t>Wisconsin Department of Health Services,  WISH Query, Drug Overdose Deaths module</t>
  </si>
  <si>
    <t>Metric is available by overdose type, age, sex, and race or ethnicity .</t>
  </si>
  <si>
    <t>View the following page for additional definitions: https://www.dhs.wisconsin.gov/wish/opioid/define.htm</t>
  </si>
  <si>
    <t>No issues identified. View the following technical notes for more information: https://www.dhs.wisconsin.gov/wish/opioid/technotes.htm</t>
  </si>
  <si>
    <t>Opioid-related hospitalizations</t>
  </si>
  <si>
    <t>Number of opioid-related hospitalizations per 100,000 population</t>
  </si>
  <si>
    <t>(1) Wisconsin Department of Health Services,  WISH Query, Opioid-Related Hospital Encounters module: https://www.dhs.wisconsin.gov/wish/opioid/hospital-encounters.htm
(2) Wisconsin Department of Health Services, Dose of reality: Opioid Hospital Visit Dashboard: https://www.dhs.wisconsin.gov/opioids/hospitalizations-county.htm</t>
  </si>
  <si>
    <t>Opioid treatment</t>
  </si>
  <si>
    <t>Number of people being treated for opioid-related needs through county-authorized services per 10,000 residents</t>
  </si>
  <si>
    <t>Wisconsin Department of Health Services, Dose of Reality: Opioid Treatment Data by County Dashboard</t>
  </si>
  <si>
    <t>Metric is available by sex, age, treatment type, and Medicaid status.</t>
  </si>
  <si>
    <t>View the following page for additional definitions: https://www.dhs.wisconsin.gov/opioids/treatment-data-county.htm</t>
  </si>
  <si>
    <t>Life expectancy</t>
  </si>
  <si>
    <t xml:space="preserve">Life expectancy: The average number of years people are expected to live from birth.  </t>
  </si>
  <si>
    <t xml:space="preserve">(1) County Health Rankings and Roadmaps, Life Expectancy (includes stratification by race): https://www.countyhealthrankings.org/explore-health-rankings/county-health-rankings-model/health-outcomes/length-of-life/life-expectancy?year=2023&amp;state=55&amp;tab=1
(2) CDC: Life Expectancy at Birth for U.S. States and Census Tracts, 2010 - 2015 (Census-tract estimates): https://www.cdc.gov/nchs/data-visualization/life-expectancy/
</t>
  </si>
  <si>
    <t>Metric is available by race or ethnicity.</t>
  </si>
  <si>
    <t>View the following page for additional definitions: https://www.countyhealthrankings.org/health-data/health-outcomes/length-of-life/life-expectancy?state=55&amp;tab=1&amp;year=2023</t>
  </si>
  <si>
    <t>Premature death</t>
  </si>
  <si>
    <t>Years of potential life lost before age 75 per 100,000 population. Years of potential life lost is the sum of the differences between age 75 and the age at death for everyone who died before age 75.</t>
  </si>
  <si>
    <t xml:space="preserve">Wisconsin Department of Health Services,  WISH Query, Mortality Module </t>
  </si>
  <si>
    <t>Metric is available by age, sex, and race or ethnicity .</t>
  </si>
  <si>
    <t>View the following page for additional definitions: https://www.dhs.wisconsin.gov/wish/mortality/define.htm</t>
  </si>
  <si>
    <t>Cause of death</t>
  </si>
  <si>
    <t>Leading causes of death by age (by race and ethnicity and sex when possible)</t>
  </si>
  <si>
    <t>For a list of definitions used in this data source, view the following link: https://www.dhs.wisconsin.gov/wish/mortality/define.htm</t>
  </si>
  <si>
    <t>Firearm deaths</t>
  </si>
  <si>
    <t>Number of deaths due to firearm per 100,000 population (age-adjusted)</t>
  </si>
  <si>
    <t>Wisconsin Department of Health Services,  WISH Query, Injury-Related Mortality module</t>
  </si>
  <si>
    <t>Metric is available by type of firearm death, age, sex, and race or ethnicity .</t>
  </si>
  <si>
    <t>No issues identified. View the following technical notes for more information: https://www.dhs.wisconsin.gov/wish/injury/death-technotes.htm</t>
  </si>
  <si>
    <t>1. Community Conditions</t>
  </si>
  <si>
    <t xml:space="preserve">Because community conditions (including social, economic, health care access, and built environment conditions) are the upstream determinants of health, addressing these conditions is fundamental to improving the health of communities. Indicators on community conditions are important because they help tell the story of how social and structural factors (not individual choices and behaviors) are key determinants of health. This indicator list is meant to be comprehensive; therefore, not all indicators will be relevant. When trying to decide what data to look at, think about the specific purpose or goal of your assessment, and choose meaningful indicators that will best meet that goal. </t>
  </si>
  <si>
    <t>Domain</t>
  </si>
  <si>
    <t xml:space="preserve">Collection Frequency </t>
  </si>
  <si>
    <t>Community Conditions Domain (aligned with CDC Social Determinants of Health Domains)</t>
  </si>
  <si>
    <t xml:space="preserve">Filter to view only those labeled "Featured" for a narrowed list of indicators (or view the "Featured Shortened List" tab below). </t>
  </si>
  <si>
    <t>What geographic levels is the data available at (State, County, census tract, block group, zip code)?</t>
  </si>
  <si>
    <t>Is data available by demographic group to assess different populations (e.g., age, race/ethnicity, sex, socioeconomic status, education level)? (Note: not all listed demographic break downs will be available for all geographies.)</t>
  </si>
  <si>
    <t>Are the data clearly interpreted and understood by most people, including decision makers, policy makers, public health and healthcare practitioners, and the public?</t>
  </si>
  <si>
    <t>Is the measure accepted or recommended by national organizations or is in standard use (for example, County Health Rankings, CDC WONDER)?</t>
  </si>
  <si>
    <t>Law and policy</t>
  </si>
  <si>
    <t xml:space="preserve">Bill limiting public health authority </t>
  </si>
  <si>
    <t xml:space="preserve">This database summarizes proposed bills that seek to limit public health authority of state health officials, local health officials, and the governor. Tracking bill proposals, and the bill status (whether the bill failed or was enacted), is key to understanding the policy landscape at the state-level, which has important implications for community conditions and health outcomes at local levels. </t>
  </si>
  <si>
    <t>Temple University, Beasley School of Law, The Policy Surveillance Program: A Law Atlas Project, Public Health Authority Limits</t>
  </si>
  <si>
    <t>State</t>
  </si>
  <si>
    <t>Not applicable</t>
  </si>
  <si>
    <t>Unknown. Last updated 05/20/2022</t>
  </si>
  <si>
    <t xml:space="preserve">Yes, many may be unfamiliar with how to interpret and use state-level policy data though. </t>
  </si>
  <si>
    <t>Not commonly reported</t>
  </si>
  <si>
    <t>Health insurance access laws</t>
  </si>
  <si>
    <t xml:space="preserve">This data source summarizes the current status of Medicaid expansion decisions for each state. Understanding the policy landscape at the state-level has important implications for community conditions and health outcomes at local levels. </t>
  </si>
  <si>
    <t>Kaiser Family Foundation, Status of State Medicaid Expansion Decisions: Interactive Map</t>
  </si>
  <si>
    <t>Reproductive healthcare access laws</t>
  </si>
  <si>
    <t xml:space="preserve">This database summarizes laws regarding reproductive healthcare access in each state. Understanding the policy landscape at the state-level has important implications for community conditions and health outcomes at local levels. </t>
  </si>
  <si>
    <t>Kaiser Family Foundation, State Profiles for Women's Health</t>
  </si>
  <si>
    <t>Paid sick and family leave laws</t>
  </si>
  <si>
    <t xml:space="preserve">This database (first link in the data source column) summarizes laws regarding paid sick and family leave in each state. In addition to understanding the presence (or absence) of paid leave policies, it is also critical to understand how state laws might  preempt localities from enacting local paid leave policies (second link in data source column). Understanding the policy landscape at the state-level has important implications for community conditions and health outcomes at local levels. </t>
  </si>
  <si>
    <t>(1) Kaiser Family Foundation, State Policies on Paid Family and Sick Leave: https://www.kff.org/other/state-indicator/paid-family-and-sick-leave/?currentTimeframe=0&amp;selectedDistributions=paid-family-leave-and-medical-leave--paid-sick-leave--any-paid-time-off&amp;selectedRows=%7B%22states%22:%7B%22wisconsin%22:%7B%7D%7D%7D&amp;sortModel=%7B%22colId%22:%22Location%22,%22sort%22:%22asc%22%7D
(2) Temple University, Beasley School of Law, The Policy Surveillance Program: A Law Atlas Project, State Preemption Laws: https://lawatlas.org/datasets/preemption-project</t>
  </si>
  <si>
    <t>Minimum wage laws</t>
  </si>
  <si>
    <t xml:space="preserve">This database (first link in the data source column) summarizes laws regarding the minimum wage in each state. In addition to understanding state-level minimum wage laws, it is also critical to understand how state laws might preempt localities from enacting local minimum wages that are higher than the state (second link in data source column). Understanding the policy landscape at the state-level has important implications for community conditions and health outcomes at local levels. </t>
  </si>
  <si>
    <t>(1) Economic Policy Institute: Minimum Wage Tracker: https://www.epi.org/minimum-wage-tracker/#/min_wage/Wisconsin
(2) Economic Policy Institute: Workers' rights preemption in the U .S.: https://www.epi.org/preemption-map/#</t>
  </si>
  <si>
    <t>Tobacco retailer zoning ordinances</t>
  </si>
  <si>
    <t xml:space="preserve">This metric serves to capture if local zoning ordinances are used to limit the locations of (for example, near schools) or the density of new smoke and vape shops. </t>
  </si>
  <si>
    <t>Wisconsin Department of Health Services, Division of Public Health, Tobacco Prevention and Control Program Tracking</t>
  </si>
  <si>
    <t>For information about local data, please contact your local tobacco alliance (https://www.dhs.wisconsin.gov/tobacco/community.htm) or the Tobacco Prevention and Control program (https://www.dhs.wisconsin.gov/tobacco/index.htm).    </t>
  </si>
  <si>
    <t>State, some localities</t>
  </si>
  <si>
    <t xml:space="preserve">Laws protecting LGBTQ rights </t>
  </si>
  <si>
    <t xml:space="preserve">This data source provides an overview of the presence (and absence) of laws in Wisconsin that protect the rights for LGBTQ individuals. These laws include (1) policies that protects married same-sex couples right to: marry, medical decision-making, stepparent adoption, joint adoption, (2) policies that provide adoption and foster care nondiscrimination protections for LGBTQ parents, (3) state family leave policies that have  LGBTQ-inclusive definitions, (4) employment, housing, and public accommodation nondiscrimination laws for sexual orientation and gender identity, and (5) credit and lending nondiscrimination laws for sexual orientation and gender identity. This database also includes state-level laws that preempt localities from passing nondiscrimination laws. Understanding the policy landscape at the state-level has important implications for community conditions at local levels. </t>
  </si>
  <si>
    <t>Movement Advancement Project: Wisconsin's Equity Profile</t>
  </si>
  <si>
    <t>Unknown</t>
  </si>
  <si>
    <t>Social support (adults)</t>
  </si>
  <si>
    <t>Percent of adults aged 18 or older who report always or usually getting the social and emotional support they need</t>
  </si>
  <si>
    <t>Wisconsin Department of Health Services, Division of Public Health, 2020 Behavioral Risk Factor Survey (BRFSS)</t>
  </si>
  <si>
    <t xml:space="preserve">Data must be requested directly from the Wisconsin Department of Health Services BRFSS Coordinator: https://www.dhs.wisconsin.gov/stats/contact.htm </t>
  </si>
  <si>
    <t xml:space="preserve">Metric can be calculated by  sex, race/ethnicity, age, education, and income, among other factors. </t>
  </si>
  <si>
    <t xml:space="preserve">Data was collected in 2020 and annual data collection began again in 2022. </t>
  </si>
  <si>
    <t>School activity participation</t>
  </si>
  <si>
    <t xml:space="preserve">Percent of public school students who participate in school activities, teams, or clubs. This estimate is available for middle schoolers and high schoolers. </t>
  </si>
  <si>
    <t>(1) Wisconsin Department of Public Instruction (DPI), Youth Risk Behavioral Survey (YRBS), High School and Middle School County reports (county data)
(2) Wisconsin Department of Public Instruction, Wisconsin YRBS Summary Report (state data)</t>
  </si>
  <si>
    <t>Emotional help (youth)</t>
  </si>
  <si>
    <t xml:space="preserve">Percent of public school students who most of the time or always get emotional help when needed. This estimate is available for middle schoolers and high schoolers. </t>
  </si>
  <si>
    <t>Adult support (youth)</t>
  </si>
  <si>
    <t xml:space="preserve">Percent of public school students who have at least one teacher or other adult at school to talk to. This estimate is available for middle schoolers and high schoolers. </t>
  </si>
  <si>
    <t>Single-parent household</t>
  </si>
  <si>
    <t>Percent of children that live in a household headed by a single parent</t>
  </si>
  <si>
    <t>U.S. Census, American Community Survey (ACS) 5-year estimates, Table B09005</t>
  </si>
  <si>
    <t>Metric can be calculated by sex of single parent (ACS Table B09005) and age of  child (ACS Table B09002).</t>
  </si>
  <si>
    <t>Live alone (ages 65 and older)</t>
  </si>
  <si>
    <t>Percent of adults ages 65 years and older who live alone</t>
  </si>
  <si>
    <t>U.S. Census, American Community Survey (ACS) 5-year estimates, Table B09021</t>
  </si>
  <si>
    <t>Multigenerational households</t>
  </si>
  <si>
    <t>Percent of households with three or more generations living in one household</t>
  </si>
  <si>
    <t>U.S. Census, American Community Survey (ACS) 5-year estimates, Table B11017</t>
  </si>
  <si>
    <t>Metric can be calculated from data that is publicly available at the link in the data source column. PolicyMap also produces publicly-available visualizations of a similar metric (https://www.policymap.com/newmaps#/)</t>
  </si>
  <si>
    <t>School safety</t>
  </si>
  <si>
    <t xml:space="preserve">Percent of public school students who most of the time or always feel safe at school. This estimate is available for middle schoolers and high schoolers. </t>
  </si>
  <si>
    <t>School violence</t>
  </si>
  <si>
    <t xml:space="preserve">Percent of public high school  students who agree or strongly agree that violence is a problem at school. </t>
  </si>
  <si>
    <t>(1) Wisconsin Department of Public Instruction (DPI), Youth Risk Behavioral Survey (YRBS), High School County reports (county data)
(2) Wisconsin Department of Public Instruction, Wisconsin YRBS Summary Report (state data)</t>
  </si>
  <si>
    <t xml:space="preserve">Metric is available by sex, grade, race/ethnicity, gender identity and sexual orientation, average grades, disability status, special education status, and food insecurity status. </t>
  </si>
  <si>
    <t>School bullying</t>
  </si>
  <si>
    <t xml:space="preserve">Percent of public school students who have experienced bullying at school (past 12 months). This estimate is available for middle schoolers and high schoolers. </t>
  </si>
  <si>
    <t xml:space="preserve">Metric is available in the pdf reports that can be downloaded from the first links in the data source column. State data is also available at the third link in the data source column. </t>
  </si>
  <si>
    <t>Electronic bullying</t>
  </si>
  <si>
    <t xml:space="preserve">Percent of public school students who have been electronically bullied (past 12 months). This estimate is available for middle schoolers and high schoolers. </t>
  </si>
  <si>
    <t>Missed school</t>
  </si>
  <si>
    <t xml:space="preserve">Percent of public school students who have missed school due to safety concerns at school or in route (past 30 days). This estimate is available for middle schoolers and high schoolers. </t>
  </si>
  <si>
    <t>Threatened at school</t>
  </si>
  <si>
    <t>Percent of public high school students who have been threatened or injured with a weapon at school (past 12 months)</t>
  </si>
  <si>
    <t>Physical fight at school</t>
  </si>
  <si>
    <t xml:space="preserve">Percent of public school students who were in a physical fight at school (past 12 months). This estimate is available for middle schoolers and high schoolers. </t>
  </si>
  <si>
    <t>Sexual violence (youth)</t>
  </si>
  <si>
    <t xml:space="preserve">Percent of public school students who were ever forced to do sexual things. This estimate is available for middle schoolers and high schoolers. </t>
  </si>
  <si>
    <t>Neighborhood safety</t>
  </si>
  <si>
    <t xml:space="preserve">Percent of public school students who most of the time or always feel safe in their neighborhood. This estimate is available for middle schoolers and high schoolers. </t>
  </si>
  <si>
    <t>Segregation</t>
  </si>
  <si>
    <t>Residential Segregation (Black/White)</t>
  </si>
  <si>
    <t xml:space="preserve">Index value where higher values indicate greater residential segregation between Black and white residents within a county. This index of dissimilarity is a measure of the evenness with which two groups (Black and white residents) are distributed across census tracts within a county. This index ranges from 0 (complete evenness) to 100 (complete segregation). The index value can be interpreted as the percentage of either Black or white residents that would have to move to different census tracts within the county in order to achieve complete integration (defined as proportional representation). </t>
  </si>
  <si>
    <t>County Health Rankings: Residential Segregation</t>
  </si>
  <si>
    <t>Metric is publicly available at the link in the data source column. PolicyMap also produces publicly-available visualizations of data for a similar metric (https://www.policymap.com/newmaps#/)</t>
  </si>
  <si>
    <t xml:space="preserve">Indexes are difficult to interpret. View the link in the data source column for notes on how to interpret this data. </t>
  </si>
  <si>
    <t xml:space="preserve">Note that this index is a reflection of segregation between Black and white residents and does not account for discrimination experienced by other race and ethnicity groups. This indicator cannot account for segregation that may occur across county lines. Data is only available for counties with a Black population of 100 or more in the timeframe. </t>
  </si>
  <si>
    <t>Social Vulnerability</t>
  </si>
  <si>
    <t>Social Vulnerability Index (SVI)</t>
  </si>
  <si>
    <t xml:space="preserve">The SVI value indicates the relative vulnerability of every U.S. Census tract by ranking tracts on 16 social factors. The SVI value is a percentile rank (ranging from 0 to 1), with higher values indicating greater vulnerability. For example, an SVI rank of 0.85 indicates that 85% of tracts in the nation experience social vulnerability equal to or lower than the tract of interest. </t>
  </si>
  <si>
    <t>Centers for Disease Control and Prevention, Social Vulnerability Index</t>
  </si>
  <si>
    <t>County, Census Tract</t>
  </si>
  <si>
    <t>Not available. View additional details via the Minority Health SVI (link: https://www.minorityhealth.hhs.gov/minority-health-svi)</t>
  </si>
  <si>
    <t xml:space="preserve">Indexes are difficult to understand and difficult to use for tracking change over time. For more information about the SVI, view this link: https://www.atsdr.cdc.gov/placeandhealth/svi/index.html </t>
  </si>
  <si>
    <t>No issues identified. View methodology at this link: https://www.atsdr.cdc.gov/placeandhealth/svi/index.html</t>
  </si>
  <si>
    <t>Median family income</t>
  </si>
  <si>
    <t>Median family income (family is defined as any 2 or more people related by birth, marriage, or adoption residing in the same housing unit)</t>
  </si>
  <si>
    <t>U.S. Census, American Community Survey (ACS) 5-year estimates, Table B19113</t>
  </si>
  <si>
    <t>Metric is available by race/ethnicity (ACS Table B19113A to Table B19113I), household size (ACS Table B19119), number of earners (ACS Table B19121), and presence of children (ACS Table B19125 and Table B19126).</t>
  </si>
  <si>
    <t>Income inequality</t>
  </si>
  <si>
    <t>Ratio of household income at the 80th percentile to income at the 20th percentile</t>
  </si>
  <si>
    <t>(1) County Health Rankings: https://www.countyhealthrankings.org/explore-health-rankings/county-health-rankings-model/health-factors/social-economic-factors/income/income-inequality?year=2023
(2) U.S. Census, American Community Survey (ACS) 5-Year Estimates, Table B19080: https://data.census.gov/table?q=B19080 </t>
  </si>
  <si>
    <t>County Health Rankings (first link in data source column) produces publicly available state and county-level estimates. This metric can also be calculated directly from ACS data (second link in data source column), which is available at all census geographies.</t>
  </si>
  <si>
    <t>SNAP participation</t>
  </si>
  <si>
    <t>Estimated percentage of households that received SNAP (food stamps)  in the past 12 months</t>
  </si>
  <si>
    <t>U.S. Census, American Community Survey (ACS) 5-year estimates, Table B22003</t>
  </si>
  <si>
    <t xml:space="preserve">Metric can be calculated by poverty status (ACS Table B22003). </t>
  </si>
  <si>
    <t>Poverty (total)</t>
  </si>
  <si>
    <t>Percentage of population living below the poverty line</t>
  </si>
  <si>
    <t>U.S. Census, American Community Survey (ACS) 5-year Estimates, Table B17020, Tables B17020A to B17020I </t>
  </si>
  <si>
    <t xml:space="preserve">Metric can be calculated by race/ethnicity (ACS Tables B17020A to B17020I), sex (ACS Table B17004), work experience (ACS Table B17004), and educational attainment (ACS Table B17003). </t>
  </si>
  <si>
    <t>Poverty (ages 60 and over)</t>
  </si>
  <si>
    <t>Percentage of population ages 60 and over living below the poverty line</t>
  </si>
  <si>
    <t>USA, State, County, Census Tract, City/Town/Village, Zip Code Tabulation Area (ZCTA), Tribal Area (ages 65 and over)</t>
  </si>
  <si>
    <t>Poverty (below 200% FPL)</t>
  </si>
  <si>
    <t>Percentage of population with income to poverty ratio below 200 (percentage of population below 200 percent of the poverty line)</t>
  </si>
  <si>
    <t>U.S. Census, American Community Survey (ACS) 5-year estimates, Table B17020, Tables B17002</t>
  </si>
  <si>
    <t>Metric can be calculated by age (ACS Table B17024).</t>
  </si>
  <si>
    <t>Poverty (below 300% FPL)</t>
  </si>
  <si>
    <t>Percentage of population with income to poverty ratio below 300 (percentage of population below 300 percent  of the poverty line)</t>
  </si>
  <si>
    <t>U.S. Census, American Community Survey (ACS) 5-year estimates, Table B17020, Tables B17003</t>
  </si>
  <si>
    <t>Livable wage</t>
  </si>
  <si>
    <t>Estimated hourly wage needed to cover basic household expenses for a household of one adult and two children</t>
  </si>
  <si>
    <t>County Health Rankings: Living wage (county-level data)</t>
  </si>
  <si>
    <t>Mostly - estimates are produced via a model.</t>
  </si>
  <si>
    <t xml:space="preserve">Estimates are modeled. Methods are widely cited/used. There are many different philosophies and methodologies for estimating living wage, however. These modeled estimates should not be treated as fixed known quantities and associated measures of uncertainty (confidence intervals) should be included in reports using these estimates. </t>
  </si>
  <si>
    <t>Wages</t>
  </si>
  <si>
    <t>Wage at the 10th, 25th, 50th and 75th percentile for all wages (based on county of employment)</t>
  </si>
  <si>
    <t>Wisconsin Department of Workforce Development: Wisconsin LMI Data Access</t>
  </si>
  <si>
    <t>Liquid asset poverty rate</t>
  </si>
  <si>
    <t xml:space="preserve">Estimated liquid asset poverty rate: Estimated percent of households without sufficient liquid assets to subsist at the poverty level for three months in the absence of income. Liquid assets are defined as assets that can be liquidated quickly, like cash, bank accounts, equity in stocks or retirement accounts </t>
  </si>
  <si>
    <t>Propensity Score Card: Liquid Asset Poverty Rate, modeled estimates using Survey of Income and Program Participation (SIPP) Data</t>
  </si>
  <si>
    <t>Yes, with liquid asset definition</t>
  </si>
  <si>
    <t>Asset poverty rate</t>
  </si>
  <si>
    <t xml:space="preserve">Estimated asset poverty rate: Estimated percent of households without sufficient net worth to subsist at the poverty level for three months in the absence of income. Net worth is the value of all assets in a household (including durable assets, like a home or business) minus all liabilities or debts </t>
  </si>
  <si>
    <t>Propensity Score Card: Asset Poverty Rate, modeled estimates using Survey of Income and Program Participation (SIPP) Data</t>
  </si>
  <si>
    <t>Home value</t>
  </si>
  <si>
    <t>Median value of owner-occupied housing units</t>
  </si>
  <si>
    <t>U.S. Census, American Community Survey (ACS) 5-year estimates, Table B25077</t>
  </si>
  <si>
    <t>Metric is available by household income (ACS Table B25121), year structure was built (ACS Table B25107), and year householder moved in (ACS Table B25109)</t>
  </si>
  <si>
    <t>Underbanked households</t>
  </si>
  <si>
    <t xml:space="preserve">Estimated percent of households that are underbanked. Underbanked households are those households that have a mainstream account but also use alternative, and often costly, financial services like non-bank money orders, payday loans,  and  check-cashing services </t>
  </si>
  <si>
    <t>Debt in collections (percent)</t>
  </si>
  <si>
    <t>Estimated percent of population with any debt in collections</t>
  </si>
  <si>
    <t>Urban Institute - Debt in America Map</t>
  </si>
  <si>
    <t xml:space="preserve">Metric is publicly available at the link in the data source column. </t>
  </si>
  <si>
    <t xml:space="preserve">This metric is available in a BIPOC vs non-BIPOC disaggregation, though the actual debt data doesn't include race. They create these estimates by looking at the predominant race of each zip code, and reporting the credit data for that zip code. </t>
  </si>
  <si>
    <t>Multiple times a year</t>
  </si>
  <si>
    <t xml:space="preserve">Data is derived from 4% national representative panel of consumer-level records from major credit bureau. </t>
  </si>
  <si>
    <t>This is a newer metric for public health.</t>
  </si>
  <si>
    <t>Debt in collections (median amount)</t>
  </si>
  <si>
    <t>Median amount of debt in collections among those with any debt in collections</t>
  </si>
  <si>
    <t>Medical debt (percent)</t>
  </si>
  <si>
    <t>Estimated percent of population with medical debt in collections</t>
  </si>
  <si>
    <t>Medical debt (median amount)</t>
  </si>
  <si>
    <t>Median amount of medical debt in collections among those with any medical debt in collections</t>
  </si>
  <si>
    <t>Student debt (percent)</t>
  </si>
  <si>
    <t>Estimated percent of population with student debt in collections</t>
  </si>
  <si>
    <t>Student debt (median amount)</t>
  </si>
  <si>
    <t>Median amount of student debt in collections among those with any student debt in collections</t>
  </si>
  <si>
    <t>Area Deprivation Index (ADI)</t>
  </si>
  <si>
    <t xml:space="preserve">The ADI value indicates the relative socioeconomic disadvantage of every Census Block Group by ranking block groups on factors such as income, education, employment, and housing quality. The ADI value is a percentile rank (ranging from 1 to 100), with higher values indicating higher levels of  disadvantage. For example, an SVI rank of 85 indicates that 85% of block groups in the nation experience levels of disadvantage that are equal to or lower than the block group of interest. </t>
  </si>
  <si>
    <t>University of Wisconsin School of Public Health. Area Deprivation Index</t>
  </si>
  <si>
    <t>Block group</t>
  </si>
  <si>
    <t>Roughly every year</t>
  </si>
  <si>
    <t>Indexes are difficult to understand and difficult to use for tracking change over time. For more information about the ADI, visit this link: https://www.neighborhoodatlas.medicine.wisc.edu/#pubs-anchor</t>
  </si>
  <si>
    <t>No issues identified. View methodology at this link: https://www.neighborhoodatlas.medicine.wisc.edu/#pubs-anchor</t>
  </si>
  <si>
    <t>Employment rate</t>
  </si>
  <si>
    <t>Percent of civilian labor force that is employed. (The civilian labor force consists of people classified as employed or unemployed)</t>
  </si>
  <si>
    <t>Employed-to-population ratio</t>
  </si>
  <si>
    <t xml:space="preserve">The number employed divided by the population ages 16 and older. </t>
  </si>
  <si>
    <t>U.S. Census, American Community Survey (ACS) 5-year estimates, Table B23025, Table DP03, Table B23002</t>
  </si>
  <si>
    <t>This metric can be calculated by sex (ACS Table DP03), age (ACS Table B23001 and B23002), race/ethnicity (ACS Tables B23002A to B23002I and Tables C23002A to C23002I), and disability status for those ages 18 to 64 (ACS Table C18120 and B18120).</t>
  </si>
  <si>
    <t>Jobs</t>
  </si>
  <si>
    <t>Current number of jobs</t>
  </si>
  <si>
    <t xml:space="preserve">Wisconsin Department of Workforce Development, Quarterly Census of Employment and Wages; https://jobcenterofwisconsin.com/wisconomy/query </t>
  </si>
  <si>
    <t xml:space="preserve">Metric can be calculated by age, sex, race/ethnicity, and educational attainment. </t>
  </si>
  <si>
    <t>Job growth rate</t>
  </si>
  <si>
    <t>10-year job growth rate. (This is calculated as the percent change in the number of jobs during the last 10 years. Positive values reflect an increase in the number of jobs, and negative values reflect a decline in the number of jobs)</t>
  </si>
  <si>
    <t xml:space="preserve">Wisconsin Department of Workforce Development, Quarterly Census of Employment and Wages (QCEW); https://jobcenterofwisconsin.com/wisconomy/query </t>
  </si>
  <si>
    <t>School enrollment</t>
  </si>
  <si>
    <t>Percentage of population ages 3 years and older that is enrolled in school (nursery school to graduate or professional school)</t>
  </si>
  <si>
    <t>U.S. Census, American Community Survey (ACS) 5-year estimates, Table S1401 and Table B14001</t>
  </si>
  <si>
    <t>Metric can be calculated by race and ethnicity (ACS Tables B14007A to B14007I), sex (ACS Table B14002), and age (ACS Table B14003), and school type (ACS Table B14002).</t>
  </si>
  <si>
    <t>Preschool enrollment</t>
  </si>
  <si>
    <t>Percentage of 3 to 4 year olds enrolled in preschool or nursery school</t>
  </si>
  <si>
    <t>U.S. Census, American Community Survey (ACS) 5-year estimates, Table S1401</t>
  </si>
  <si>
    <t>School counselors</t>
  </si>
  <si>
    <t>Number of full time equivalent school counselors per 1,000 students</t>
  </si>
  <si>
    <t xml:space="preserve">U.S. Department of Education, Office for Civil Rights, Civil Rights Data Collection (CRDC) </t>
  </si>
  <si>
    <t>School (estimates for counties can be calculated)</t>
  </si>
  <si>
    <t xml:space="preserve">This data is required to be reported by school administrators. No issues identified </t>
  </si>
  <si>
    <t>School nurses</t>
  </si>
  <si>
    <t>Number of full time equivalent school nurses per 1,000 students</t>
  </si>
  <si>
    <t>School psychologists</t>
  </si>
  <si>
    <t>Number of full time equivalent school psychologists per 1,000 students</t>
  </si>
  <si>
    <t>School social workers</t>
  </si>
  <si>
    <t>Number of full time equivalent school social workers per 1,000 students</t>
  </si>
  <si>
    <t>School segregation</t>
  </si>
  <si>
    <t>Index score of 0 to 1 measuring how evenly represented racial and ethnic groups are spread out across the school in comparison to the student population of the county, with lower values approximating county values and higher values representing more segregation</t>
  </si>
  <si>
    <t xml:space="preserve">County Health Rankings and Roadmaps: School Segregation Index </t>
  </si>
  <si>
    <t xml:space="preserve">This index is not easily interpreted, though additional details may ease understanding. </t>
  </si>
  <si>
    <t>Data only includes public school data and thus likely underestimates segregation. Additionally, this segregation index is at the county level, and is not representative of segregation at other levels (between counties).</t>
  </si>
  <si>
    <t>3rd grade scores</t>
  </si>
  <si>
    <t>Percent of public school 3rd graders meeting expectations on English language arts standardized test</t>
  </si>
  <si>
    <t xml:space="preserve">Wisconsin Department of Public Instruction, WISEdash Data Files by Topic, Forward File </t>
  </si>
  <si>
    <t>Housing units (total)</t>
  </si>
  <si>
    <t>Total occupied housing units</t>
  </si>
  <si>
    <t>U.S. Census, American Community Survey (ACS) 5-year estimates, Table B25001</t>
  </si>
  <si>
    <t>Housing units (owner-occupied)</t>
  </si>
  <si>
    <t>Percent of housing units that are owner-occupied</t>
  </si>
  <si>
    <t xml:space="preserve">U.S. Census, American Community Survey (ACS) 5-year estimates, Table B25003 </t>
  </si>
  <si>
    <t>Housing units (renter-occupied)</t>
  </si>
  <si>
    <t>Percent of housing units that are renter-occupied</t>
  </si>
  <si>
    <t>Housing cost burden (total)</t>
  </si>
  <si>
    <t>Percent of owner-occupied households with housing costs greater than or equal to 30 percent  of monthly household income</t>
  </si>
  <si>
    <t>U.S. Census, American Community Survey (ACS) 5-year estimates, Table B25091</t>
  </si>
  <si>
    <t>Metric can be calculated by income (ACS Table B25106) and age of householder (ACS Table B25093).</t>
  </si>
  <si>
    <t>Housing cost burden (owner occupied)</t>
  </si>
  <si>
    <t xml:space="preserve">Percent of all households with housing costs greater than or equal to 30 percent  of monthly household income </t>
  </si>
  <si>
    <t>U.S. Census, American Community Survey (ACS) 5-year estimates, Table B25070 and Table B25091</t>
  </si>
  <si>
    <t>Metric can be calculated from data that is publicly available at the tables listed in the data source column. PolicyMap also produces publicly-available visualizations of data for this metric (https://www.policymap.com/newmaps#/)</t>
  </si>
  <si>
    <t>Metric can be calculated by income (ACS Table B25106).</t>
  </si>
  <si>
    <t>Extreme housing cost burden (total)</t>
  </si>
  <si>
    <t>Percent of owner-occupied households with housing costs greater than or equal to 50 percent  of monthly household income</t>
  </si>
  <si>
    <t>Extreme housing cost burden (renter occupied)</t>
  </si>
  <si>
    <t>Percent of renter-occupied households with housing costs greater than or equal to 50 percent  of monthly household income</t>
  </si>
  <si>
    <t>Extreme housing cost burden (owner occupied)</t>
  </si>
  <si>
    <t xml:space="preserve">Percent of all households with housing costs greater than or equal to 50 percent  of monthly household income </t>
  </si>
  <si>
    <t>Median gross rent</t>
  </si>
  <si>
    <t xml:space="preserve">Median gross rent </t>
  </si>
  <si>
    <t>U.S. Census, American Community Survey (ACS) 5-year estimates, Table B25064</t>
  </si>
  <si>
    <t xml:space="preserve">Metric is available by number of bedrooms (ACS Table B25031) and year structure was built (ACS Table B25111). </t>
  </si>
  <si>
    <t>Overcrowded housing</t>
  </si>
  <si>
    <t>Percent of households that are defined as overcrowded by the US Census (1.01 or more persons per room, excluding bathrooms)</t>
  </si>
  <si>
    <t>U.S. Census, American Community Survey (ACS) 5-year estimates, Table B25014</t>
  </si>
  <si>
    <t>Metric is available by tenure (ACS Table B25014), race/ethnicity (ACS Table B25014A to Table B25014I), and age of householder (ACS Table B25015).</t>
  </si>
  <si>
    <t>Yes. View the following link regarding how Census defines a room: https://www.census.gov/acs/www/about/why-we-ask-each-question/rooms/</t>
  </si>
  <si>
    <t>Excessively overcrowded housing</t>
  </si>
  <si>
    <t>Percent of households that are defined as excessively overcrowded by the US Census (more than 1.5 persons per room, excluding bathrooms)</t>
  </si>
  <si>
    <t>Housing problems</t>
  </si>
  <si>
    <t>Percent of occupied housing units with at least one of the following financial or physical housing problem (1.01 or more occupants per room (excluding bathrooms), lacking complete kitchen facilities, lacking complete plumbing facilities, selected owner or renter costs greater than 30 percent of household income)</t>
  </si>
  <si>
    <t>U.S. Census, American Community Survey (ACS) 5-year estimates, Table B25123</t>
  </si>
  <si>
    <t xml:space="preserve">Metric is available by tenure (ACS Table B25123) and number of physical and financial problems (ACS Table B25123). </t>
  </si>
  <si>
    <t>Attached housing units</t>
  </si>
  <si>
    <t xml:space="preserve">Percent of total occupied housing units that are attached. Housing units that are not single-family, detached homes are considered to be attached </t>
  </si>
  <si>
    <t>U.S. Census, American Community Survey (ACS) 5-year estimates, Table B25032</t>
  </si>
  <si>
    <t>Metric can be calculated by tenure (ACS Table B25031), race/ethnicity (ACS Table B25032A to Table B25032I), household size (ACS Table B25124), age of householder (ACS Table B25125), and year structure was built (ACS Table B25127).</t>
  </si>
  <si>
    <t>Multi-unit structures</t>
  </si>
  <si>
    <t xml:space="preserve">Percent of housing units that are multi-unit structures. Multi-unit structures are defined as having 10 or more units within the structure </t>
  </si>
  <si>
    <t>Mobile homes</t>
  </si>
  <si>
    <t xml:space="preserve">Percent of housing units that are mobile homes </t>
  </si>
  <si>
    <t>Lack complete plumbing</t>
  </si>
  <si>
    <t>Percent of occupied housing units that lack complete plumbing facilities. Complete plumbing requires hot and cold running water and a bathtub or shower.</t>
  </si>
  <si>
    <t>U.S. Census, American Community Survey (ACS) 5-year estimates, Table B25048</t>
  </si>
  <si>
    <t>Metric can be calculated by tenure (ACS Table B25049), occupants per room  (ACS Table B25106), and year structure was built (ACS Table B25050).</t>
  </si>
  <si>
    <t>Lack complete kitchen</t>
  </si>
  <si>
    <t>Percent of occupied housing units that lack complete kitchen facilities. A complete kitchen requires a sink with a faucet, a stove, and a refrigerator.</t>
  </si>
  <si>
    <t>U.S. Census, American Community Survey (ACS) 5-year estimates, Table B25052</t>
  </si>
  <si>
    <t>Metric can be calculated by tenure (ACS Table B25053).</t>
  </si>
  <si>
    <t>Pre-1980 housing</t>
  </si>
  <si>
    <t>Percent of housing units built prior to 1980</t>
  </si>
  <si>
    <t>U.S. Census, American Community Survey (ACS) 5-year estimates, Table B25034</t>
  </si>
  <si>
    <t>Metric can be calculated by tenure (ACS Table B25036), age of householder (ACS Table B25126), number of units in structure (ACS Table B25127), median gross rent (ACS Table B25111), occupants per room (ACS Table B25050), and presence of complete plumbing facilities (ACS Table B25050).</t>
  </si>
  <si>
    <t>Pre-1960 housing</t>
  </si>
  <si>
    <t>Percent of housing units built prior to 1960</t>
  </si>
  <si>
    <t>Frequent moves</t>
  </si>
  <si>
    <t xml:space="preserve">Percent of public school students who have lived in four or more residences during their life. This estimate is available for middle schoolers and high schoolers. </t>
  </si>
  <si>
    <t>State, County (metric a is available for 53 WI counties)</t>
  </si>
  <si>
    <t xml:space="preserve">Metric is available by sex and grade. Separate reports are provided for middle schoolers and high schoolers. </t>
  </si>
  <si>
    <t>Eviction filing rate</t>
  </si>
  <si>
    <t>Number of eviction filings filed per 100 renters</t>
  </si>
  <si>
    <t>Princeton University, Eviction Lab</t>
  </si>
  <si>
    <t>Metric is publicly available from the link in the data source column.</t>
  </si>
  <si>
    <t>State, County, City</t>
  </si>
  <si>
    <t>Data is available via two methods. Review the following link for more details: https://evictionlab.org/docs/Eviction_Lab_Methodology_Report_2022.pdf</t>
  </si>
  <si>
    <t>Population under age 5</t>
  </si>
  <si>
    <t>Total estimated population under age 5</t>
  </si>
  <si>
    <t>U.S. Census, American Community Survey (ACS) 5-year estimates, Table B01001</t>
  </si>
  <si>
    <t>This metric can be calculated from the link in the data source column. PolicyMap also produces publicly-available visualizations of data for this metric (https://www.policymap.com/newmaps#/)</t>
  </si>
  <si>
    <t xml:space="preserve">This metric is available by sex (ACS Table B01001) and race/ethnicity (ACS Table B01001A to Table B01001I). </t>
  </si>
  <si>
    <t>YoungStar rating</t>
  </si>
  <si>
    <t xml:space="preserve">Total number of childcare centers and total number of childcare centers given a high YoungStar rating </t>
  </si>
  <si>
    <t>Child care subsidy program</t>
  </si>
  <si>
    <t>Total number of child care centers with at least one child served by WI Shares child care subsidy program</t>
  </si>
  <si>
    <t>Adequate child care slots</t>
  </si>
  <si>
    <t xml:space="preserve">Percent of children under 5 residing in locations with an adequate number of regulated child care slots. Adequate childcare access is defined as at least one regulated child care slot for every 3 children under the age of 5 within a 20 minute drive. </t>
  </si>
  <si>
    <t xml:space="preserve">Wisconsin Department of Children and Families (DCF), Wisconsin Risk and Reach Project </t>
  </si>
  <si>
    <t xml:space="preserve">This metric is available at the link in the data source column. </t>
  </si>
  <si>
    <t>Unknown. Current estimates are produced from survey data from 2019.</t>
  </si>
  <si>
    <t>Low access to grocery stores</t>
  </si>
  <si>
    <t xml:space="preserve">Estimated percent of the population that has low access to grocery stores. Low access is defined as living 10 miles or more away from a grocery store in a rural area and 1 mile or more away from a grocery store in an urban area. </t>
  </si>
  <si>
    <t xml:space="preserve">Metric can be calculated for children (ages 0 to 17), older adults (ages 65 and older), SNAP recipients, and by race/ethnicity. </t>
  </si>
  <si>
    <t>Food insecurity (total)</t>
  </si>
  <si>
    <t>Estimated percent of the population who were food insecure during the past year</t>
  </si>
  <si>
    <t xml:space="preserve">This metric is available by age, race/ethnicity and SNAP threshold. </t>
  </si>
  <si>
    <t>Food insecurity (students)</t>
  </si>
  <si>
    <t xml:space="preserve">Percent of public school students who experienced hunger due to lack of food at home (past 30 days). This estimate is available for middle schoolers and high schoolers. </t>
  </si>
  <si>
    <t>Recreation and exercise access</t>
  </si>
  <si>
    <t>Park access</t>
  </si>
  <si>
    <t xml:space="preserve">Estimated percent of population that lives within a 1 mile radius of a publicly accessible park (determined at the census-tract level). </t>
  </si>
  <si>
    <t xml:space="preserve">Centers for Disease Control and Prevention, Environmental Public Health Tracking </t>
  </si>
  <si>
    <t xml:space="preserve">State, County, Census Tract  </t>
  </si>
  <si>
    <t>Every five years</t>
  </si>
  <si>
    <t xml:space="preserve">Yes, though some who are geographically close to parks still may not have access due to safety concerns. Similarly, some farther from parks may have adequate access to exercise via other options, like driving further or accessing gyms. </t>
  </si>
  <si>
    <t xml:space="preserve">The technique used to determine the number of people residing within a specified distance of a park assumes that populations are distributed evenly within census tracts. However, there are large variations in population distribution across census tracts. </t>
  </si>
  <si>
    <t>No internet access</t>
  </si>
  <si>
    <t>Percentage of households with no internet access</t>
  </si>
  <si>
    <t>Cellular data only</t>
  </si>
  <si>
    <t>Percentage of households with a cellular data plan with no other type of internet subscription</t>
  </si>
  <si>
    <t>No computer access</t>
  </si>
  <si>
    <t>Percentage of households without a computing device (no smartphone, tablet, desktop, laptop, or other computer)</t>
  </si>
  <si>
    <t>U.S. Census, American Community Survey (ACS) 5-year estimates, Table B28001</t>
  </si>
  <si>
    <t>The metric can be calculated by age of householder (ACS Table B28005), educational attainment (ACS Table B28006), labor force status (ACS Table B28007), and race/ethnicity (ACS Table B28009A to Table B28009I).</t>
  </si>
  <si>
    <t>Desktop or laptop access</t>
  </si>
  <si>
    <t>Percentage of households with a desktop or laptop</t>
  </si>
  <si>
    <t>Smartphone access</t>
  </si>
  <si>
    <t>Percentage of households with a smartphone</t>
  </si>
  <si>
    <t>Smartphone access only</t>
  </si>
  <si>
    <t>Percentage of households with a smartphone with no other type of computing device</t>
  </si>
  <si>
    <t>No vehicle available (owner-occupied)</t>
  </si>
  <si>
    <t>Percent of owner-occupied housing units with no vehicle available</t>
  </si>
  <si>
    <t>No vehicle available (renter-occupied)</t>
  </si>
  <si>
    <t>Percent of renter-occupied housing units with no vehicle available</t>
  </si>
  <si>
    <t xml:space="preserve">Commute to work </t>
  </si>
  <si>
    <t>Percent of workers who commute to work</t>
  </si>
  <si>
    <t>U.S. Census, American Community Survey (ACS) 5-year estimates, Table S0801</t>
  </si>
  <si>
    <t xml:space="preserve">This metric is available by sex (ACS Table S0801). </t>
  </si>
  <si>
    <t>Worked from home</t>
  </si>
  <si>
    <t>Percent of workers who worked from home</t>
  </si>
  <si>
    <t>Commute time</t>
  </si>
  <si>
    <t>Commute times for worker who do not work from home: Percent of workers who travel less than 10 minutes, 10 to 29 minutes, 30 to 59 minutes, and 60 minutes or more).</t>
  </si>
  <si>
    <t>Place of residence</t>
  </si>
  <si>
    <t>Percent of workers ages 16 and older who live in a place (city, town, village). This is relevant information for the indicator below).</t>
  </si>
  <si>
    <t>U.S. Census, American Community Survey (ACS) 5-year estimates, Table S0800</t>
  </si>
  <si>
    <t>Work in place of residence</t>
  </si>
  <si>
    <t>Percent of workers (who live in a city/town/village) who work in place (city, town, or village) of residence</t>
  </si>
  <si>
    <t>Work in county of residence</t>
  </si>
  <si>
    <t>Percent of workers who work in county of residence</t>
  </si>
  <si>
    <t>Walk or bike to work</t>
  </si>
  <si>
    <t>Percent of workers who walk or bike to work</t>
  </si>
  <si>
    <t>USA, State, County, Census Tract, City/Town/Village, Zip Code Tabulation Area (ZCTA), Tribal Area (walk to work only)</t>
  </si>
  <si>
    <t xml:space="preserve">This metric is available by sex (ACS Table S0801), age (ACS Table B08101), race/ethnicity (ACS Table B01805A to Table B08105I), and poverty status (ACS Table B08122), among other factors. </t>
  </si>
  <si>
    <t>Public transportation to work</t>
  </si>
  <si>
    <t>Percent of workers who take public transportation (excluding cab) to work</t>
  </si>
  <si>
    <t xml:space="preserve">USA, State, County, Census Tract, City/Town/Village, Zip Code Tabulation Area (ZCTA), Tribal Area </t>
  </si>
  <si>
    <t xml:space="preserve">This metric is available by sex (ACS Table S0801), age (ACS Table B08101), race/ethnicity (ACS Table B01805A to Table  B08105I), and poverty status (ACS Table B08122), among other factors. </t>
  </si>
  <si>
    <t>Drive to work</t>
  </si>
  <si>
    <t xml:space="preserve">Percent of workers who drive or take car, truck, or van to work </t>
  </si>
  <si>
    <t>Arsenic</t>
  </si>
  <si>
    <t xml:space="preserve">Arsenic in private wells: Percent of test results above EPA standard of 10 µg/L </t>
  </si>
  <si>
    <t>Wisconsin Department of Health Services, County Environmental Health Profiles, Analysis of University of Wisconsin, Stevens Point Private Well Water Data</t>
  </si>
  <si>
    <t xml:space="preserve">Current estimates combine data from 1988 to 2021 </t>
  </si>
  <si>
    <t xml:space="preserve">This data represents voluntarily submitted well water samples and does not represent all private wells. This data is not intended to be a substitute for well water testing. </t>
  </si>
  <si>
    <t>Nitrates</t>
  </si>
  <si>
    <t>Nitrate in private wells: Percent of test results above the EPA standard of 10mg/L</t>
  </si>
  <si>
    <t>Environmental justice index (EJI)</t>
  </si>
  <si>
    <t xml:space="preserve">Rank indicating the percent of tracts (or counties) that are equal to or lower than a tract of interest in environmental burden. For example, an EJI rank of 0.85 indicates that 85% of tracts in the nation experience environmental burden and injustice equal to or lower than the tract of interest. </t>
  </si>
  <si>
    <t>Centers for Disease Control and Prevention, Environmental Justice Index Explorer</t>
  </si>
  <si>
    <t xml:space="preserve">Census Tract  </t>
  </si>
  <si>
    <t xml:space="preserve">EJI plans to update periodically. </t>
  </si>
  <si>
    <t>Indexes are difficult to understand and are not useful for tracking change over time.</t>
  </si>
  <si>
    <t xml:space="preserve">Manuscript outlining creation and validation of index is currently in process. </t>
  </si>
  <si>
    <t>Extreme heat days</t>
  </si>
  <si>
    <t>Annual number of extreme heat days from May to September. The measure involves calculation of a daily maximum heat index, which takes into account relative humidity and temperature. The measure uses a threshold of 90 degrees Fahrenheit to constitute an extreme heat day.</t>
  </si>
  <si>
    <t>Wisconsin Department of Health Services, Environmental Public Health Data Tracker, Heat and Heat Related Illness</t>
  </si>
  <si>
    <t>View additional definitions and methodology at this link: https://www.dhs.wisconsin.gov/epht/climate-change.htm</t>
  </si>
  <si>
    <t>No mental health insurance</t>
  </si>
  <si>
    <t>Percent of population without adequate health insurance that covers behavioral and mental healthcare</t>
  </si>
  <si>
    <t>Wisconsin Department of Health Services, Division of Public Health, Family Health Survey</t>
  </si>
  <si>
    <t xml:space="preserve">Data must be requested directly from the Wisconsin Department of Health Services Family Health Survey Coordinator: https://www.dhs.wisconsin.gov/stats/contact.htm </t>
  </si>
  <si>
    <t>State, County (County data may be available for some counties by combining years of data)</t>
  </si>
  <si>
    <t xml:space="preserve">Metric can be calculated by sex, race/ethnicity, age, educational attainment, income, and other factors. </t>
  </si>
  <si>
    <t>Licensed dentists</t>
  </si>
  <si>
    <t xml:space="preserve">Ratio of population to number of licensed dentists </t>
  </si>
  <si>
    <t>Wisconsin Environmental Public Health Data Tracker, Oral Health Program Total Population per Dentist</t>
  </si>
  <si>
    <t xml:space="preserve">Note that while this measure calculates the dentist to population ratio within a county, many dentists actually serve patients who reside in many different counties. </t>
  </si>
  <si>
    <t>Never saw dentist</t>
  </si>
  <si>
    <t>Percent of public high school  students that never saw a dentist during the past 12 months</t>
  </si>
  <si>
    <t>Dental care in past year (Medicaid)</t>
  </si>
  <si>
    <t>Percent of Medicaid members receiving any dental services in the past year and percent of Medicaid members receiving dental preventative care in the past year</t>
  </si>
  <si>
    <t>Wisconsin Environmental Public Health Data Tracker, Oral Health Program and Division of Medicaid Services, Percent of Medicaid members seeking dental care</t>
  </si>
  <si>
    <t xml:space="preserve">This metric is available by age. </t>
  </si>
  <si>
    <t xml:space="preserve">Yes. Note that metric is based on the Medicaid member's county of residence. </t>
  </si>
  <si>
    <t xml:space="preserve">No issues identified. Medicaid members must have been continuously enrolled for 90 days within the reporting period to be included in figure. </t>
  </si>
  <si>
    <t>Obstetrics/gynecology physicians</t>
  </si>
  <si>
    <t>Number of obstetrics and gynecology physicians per 100,000 population</t>
  </si>
  <si>
    <t>Health Resources &amp; Services Administration (HRSA), Area Health Resources Files, Obstetrics and Gynecology</t>
  </si>
  <si>
    <t>Metric can be calculated from publicly available data at the link in the data source column (data about D.O.'s and M.D.'s will need to be summed).</t>
  </si>
  <si>
    <t xml:space="preserve">Note that while this measure calculates the physician to population ratio within a county, many physicians actually serve patients who reside in many different counties. This measure also does not include other providers, like physician assistants or nurse practitioners, who often also provide services. </t>
  </si>
  <si>
    <t>Distance to urgent care</t>
  </si>
  <si>
    <t>Median distance in miles to nearest urgency care facilities</t>
  </si>
  <si>
    <t>Agency for Healthcare Research and Quality SDoH Database, Homeland Infrastructure Foundation-Level Data, Urgent Care Facilities</t>
  </si>
  <si>
    <t xml:space="preserve">Metric can be downloaded from the link in the data source column. </t>
  </si>
  <si>
    <t>AHRQ most recent calculations are for 2020.</t>
  </si>
  <si>
    <t>Distance to emergency department</t>
  </si>
  <si>
    <t>Median distance in miles to nearest emergency department</t>
  </si>
  <si>
    <t xml:space="preserve">Agency for Healthcare Research and Quality SDoH Database, Provider of Services File. </t>
  </si>
  <si>
    <t>Distance to ICU</t>
  </si>
  <si>
    <t>Median distance in miles to nearest medical-surgical intensive care unit.</t>
  </si>
  <si>
    <t>Distance to trauma center</t>
  </si>
  <si>
    <t>Median distance in miles to nearest trauma center</t>
  </si>
  <si>
    <t>Distance to pediatric ICU</t>
  </si>
  <si>
    <t xml:space="preserve">Median distance in miles to nearest pediatric intensive care unit. </t>
  </si>
  <si>
    <t>Distance to obstetrics department</t>
  </si>
  <si>
    <t xml:space="preserve">Median distance in miles to nearest obstetrics department </t>
  </si>
  <si>
    <t>Distance to health clinic</t>
  </si>
  <si>
    <t>Median distance in miles to nearest health clinic (Federally Qualified Health Center, Rural Health Center)</t>
  </si>
  <si>
    <t xml:space="preserve">Distance to SUD facility </t>
  </si>
  <si>
    <t>Average geographic distance in miles to travel to a substance use disorder treatment facility providing at least one form of medication assisted treatment</t>
  </si>
  <si>
    <t>(1) AMFAR,  Opioid &amp; Health Indicators Database (AMFAR)) - https://opioid.amfar.org/indicator/dist_MAT (2017 data)
(2) Substance Abuse and Mental Health Services Administration (SAMHSA), National Substance Use and Mental Health Services Survey (most recent raw data)</t>
  </si>
  <si>
    <t xml:space="preserve">The first link in the data source column provides estimates for the metric for 2017. Updated metrics will need to be calculated directly from SAMHSA data available for download at the second link in the data source column. PolicyMap also produces publicly-available visualizations of data for a similar metric (https://www.policymap.com/newmaps#/) </t>
  </si>
  <si>
    <t xml:space="preserve">State, County, other geographies may be able to be calculated directly from geo-coded SAMHSA data. </t>
  </si>
  <si>
    <t>AMFAR calculates distance to facilities using the haversine equation between each ZIP code tabulation area (ZCTA) without a facility and the nearest ZCTA containing such a facility. County estimates are averages of the ZCTAs contained in that county.</t>
  </si>
  <si>
    <t>Total substance use facilities</t>
  </si>
  <si>
    <t>Total number of all substance use services facilities and  total number of facilities offering medication-assisted treatment</t>
  </si>
  <si>
    <t>(1) AMFAR,  Opioid &amp; Health Indicators Database (AMFAR)) - https://opioid.amfar.org/indicator/Med_SMAT_fac 
(2) Substance Abuse and Mental Health Services Administration (SAMHSA), National Substance Use and Mental Health Services Survey (most recent raw data)</t>
  </si>
  <si>
    <t>The first link in the data source column provides estimates for the metric. Other metrics will need to be calculated directly from SAMHSA data available for download at the second link in the data source column. PolicyMap also produces publicly-available visualizations of data for a similar metric (https://www.policymap.com/newmaps#/)</t>
  </si>
  <si>
    <t xml:space="preserve">This metric is available by Medicaid acceptance status. </t>
  </si>
  <si>
    <t>Healthcare quality</t>
  </si>
  <si>
    <t>Healthcare provider listens</t>
  </si>
  <si>
    <t>Percent of children who went to a health provider in the last year whose parent or caretaker reported that the health provider listened carefully to them very often </t>
  </si>
  <si>
    <t>Mental health care satisfaction</t>
  </si>
  <si>
    <t>Percent of individuals who received mental health services who reported being satisfied with the mental health services they received </t>
  </si>
  <si>
    <t>Public health access</t>
  </si>
  <si>
    <t>Public health staff</t>
  </si>
  <si>
    <t>Number of governmental public health agency staff per 10,000 population</t>
  </si>
  <si>
    <t>Public Health Infrastructure Grant Baseline Assessment</t>
  </si>
  <si>
    <t>Data collection and analysis is currently in process. For data on this metric, please contact your Regional Director and/or PHI Grant contacts.</t>
  </si>
  <si>
    <t xml:space="preserve">State, local health department jurisdiction </t>
  </si>
  <si>
    <t>2023 (new)</t>
  </si>
  <si>
    <t>Data based on results from the Costing and Capacity Assessment (CCA), with 89% response rate from LHDs + DPH data.</t>
  </si>
  <si>
    <t>Public health funding</t>
  </si>
  <si>
    <t xml:space="preserve">Per capita public health funding </t>
  </si>
  <si>
    <t>Costing and Capacity Assessment (CCA)</t>
  </si>
  <si>
    <t>2. Population Demographics</t>
  </si>
  <si>
    <t xml:space="preserve">Data on population demographics tells us who lives within our community and how the demographics of our communities may change over time. This demographics data provides direct data on who may be experiencing disparities, and it can add important context when interpreting other data on health disparities. This indicator list is meant to be comprehensive; therefore, not all indicators will be relevant. When trying to decide what data to look at, think about the specific purpose or goal of your assessment, and choose meaningful indicators that will best meet that goal. </t>
  </si>
  <si>
    <t>What geographic levels is the data available at (state, county, census tract, block group, zip code)?</t>
  </si>
  <si>
    <t>Is data available by demographic group to assess different populations (for example, age, race/ethnicity, sex, socioeconomic status, education level)? (Note: not all listed demographic break downs will be available for all geographies.)</t>
  </si>
  <si>
    <t>Metric is available by sex (ACS Table S0101). Metric can also be calculated by race/ethnicity (ACS Tables B01001A to Table B01001I).</t>
  </si>
  <si>
    <t>Metric is available by sex (ACS Table B18101), age (ACS Table B18101), and race/ethnicity (ACS Table B18101A to Table B19101I).</t>
  </si>
  <si>
    <t>Disability is defined as having one or more of the following: hearing difficulty, vision difficulty, cognitive difficulty, ambulatory difficulty, self-care difficulty, or independent living difficulty. View the following link for more information: https://censusreporter.org/topics/disability/</t>
  </si>
  <si>
    <t>Metric is available by sex (ACS Table S0101). Metric can also be calculated by race/ethnicity (ACS Tables B01001A to Table B01001I)</t>
  </si>
  <si>
    <t>Gender Identity</t>
  </si>
  <si>
    <t>Percent of public school students who identify as lesbian, gay, bisexual and/or transgender</t>
  </si>
  <si>
    <t xml:space="preserve">Metric is available at the county level for counties that had sufficient sample size in the pdf reports that can be downloaded from the first links in the "Data Source" column. </t>
  </si>
  <si>
    <t>There are many definitions for urban and rural. Review the Census definitions at the following link: https://www2.census.gov/geo/pdfs/reference/ua/Census_UA_2020FAQs.pdf</t>
  </si>
  <si>
    <t>Language Spoken</t>
  </si>
  <si>
    <t>Race (American Indian or Alaskan Native alone or in combination)</t>
  </si>
  <si>
    <t>Percent of population that is American Indian or Alaskan Native alone or in combination with one or more races</t>
  </si>
  <si>
    <t>U.S. Census, American Community Survey (ACS) 5-year estimates, Table B02010</t>
  </si>
  <si>
    <t xml:space="preserve">Metric can be calculated by obtaining the subgroup-specific population count provided by the data in the "Data Source" column and dividing that by the total population (ACS Table B01001). </t>
  </si>
  <si>
    <t xml:space="preserve">Note that a single person can fall into multiple of the values outlined in rows 27 to 30. Do not make the mistake of adding these values. </t>
  </si>
  <si>
    <t>Race (Asian alone or in combination)</t>
  </si>
  <si>
    <t>Percent of population that is Asian alone or in combination with one or more races</t>
  </si>
  <si>
    <t>U.S. Census, American Community Survey (ACS) 5-year estimates, Table B02011</t>
  </si>
  <si>
    <t>Race (Black or African American alone or in combination)</t>
  </si>
  <si>
    <t>Percent of population that is Black or African American alone or in combination with one or more races</t>
  </si>
  <si>
    <t>U.S. Census, American Community Survey (ACS) 5-year estimates, Table B02009</t>
  </si>
  <si>
    <t>Race (Native Hawaiian and other Pacific Islander alone or in combination)</t>
  </si>
  <si>
    <t>Percent of population that is Native Hawaiian and other Pacific Islander alone or in combination with one or more races</t>
  </si>
  <si>
    <t>U.S. Census, American Community Survey (ACS) 5-year estimates, Table B02012</t>
  </si>
  <si>
    <t>Race (White alone or in combination)</t>
  </si>
  <si>
    <t>Percent of population that is White alone or in combination with one or more races</t>
  </si>
  <si>
    <t>U.S. Census, American Community Survey (ACS) 5-year estimates, Table B02008</t>
  </si>
  <si>
    <t>Race (Other race alone or in combination)</t>
  </si>
  <si>
    <t>Percent of population that is some other race alone or in combination with one or more races</t>
  </si>
  <si>
    <t>U.S. Census, American Community Survey (ACS) 5-year estimates, Table B02013</t>
  </si>
  <si>
    <t>3. Health Behaviors</t>
  </si>
  <si>
    <t xml:space="preserve">Health behaviors are the actions that people take that affect their overall health and wellbeing. These health behaviors are determined by the choices available, which are impacted by one's environment, socioeconomic status, race/ethnicity, age, childhood and upbringing, socio-cultural values, and experiences with systems such as the educational system, health care system, and legal system, among others. Although health behaviors are often the closest event to a health outcome and facilitate a more direct intervention, "upstream" interventions that address systemic conditions in which those behaviors take place may have greater impact. This indicator list is meant to be comprehensive; therefore, not all indicators will be relevant. When trying to decide what data to look at, think about the specific purpose or goal of your assessment, and choose meaningful indicators that will best meet that goal. </t>
  </si>
  <si>
    <t xml:space="preserve">Accepted </t>
  </si>
  <si>
    <t>What geographic levels is the data available at (state, county, census tract, block group, zip code, etc.)?</t>
  </si>
  <si>
    <t>Alcohol use - ever (students)</t>
  </si>
  <si>
    <t xml:space="preserve">Percent of public school students who have ever had an alcoholic beverage. This estimate is available for middle schoolers and high schoolers. </t>
  </si>
  <si>
    <t>Alcohol use - current (students)</t>
  </si>
  <si>
    <t xml:space="preserve">Percent of public school students who used alcohol in the past 30 days. This estimate is available for middle schoolers and high schoolers. </t>
  </si>
  <si>
    <t>First drink of alcohol &lt; 13 years (students)</t>
  </si>
  <si>
    <t xml:space="preserve">Percent of public school students who had their first drink of alcohol other than a few sips before age 13. This estimate is available for middle schoolers and high schoolers. </t>
  </si>
  <si>
    <t xml:space="preserve">Metric is available by sex, age, race/ethnicity, educational attainment, and household income. </t>
  </si>
  <si>
    <t>(1) Wisconsin Department of Health Services Alcohol Use Dashboard (County data): https://www.dhs.wisconsin.gov/alcohol/adult-use.htm
(2) Wisconsin Department of Health Services WISH Query: Behavioral Risk Factor Survey  (state, county, region, City of Milwaukee) https://www.dhs.wisconsin.gov/wish/brfs/index.htm
(3) Centers for Disease Control and Prevention, PLACES: Local Data for Better Health (County, Census Tract, Place modeled estimates): https://experience.arcgis.com/experience/22c7182a162d45788dd52a2362f8ed65
(4)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</si>
  <si>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 xml:space="preserve">Metric is available at the links in the data source column. The first link provides county-level data, the second link provides data for the state, counties, and City of Milwaukee by demographic subgroups, the third link provides modeled estimates for small areas (for example, cities, census tracts), and the last link provides national and state estimates only. </t>
  </si>
  <si>
    <t xml:space="preserve">Metric is available by maternal age, education, marital status, education, weight gain/loss, body mass index, race/ethnicity, smoking status, birthweight, sex, and more. </t>
  </si>
  <si>
    <t>Breastfeeding at 6 months</t>
  </si>
  <si>
    <t>Percent of WIC infants who were breastfed at six months</t>
  </si>
  <si>
    <t>WIC Real-time Online Statewide Information Environment (ROSIE)</t>
  </si>
  <si>
    <t>For jurisdictions that have a WIC program, this data (for WIC participants only) can be obtained through: WIC Real-time Online Statewide Information Environment (ROSIE)</t>
  </si>
  <si>
    <t>Jurisdiction</t>
  </si>
  <si>
    <t>Dependent on data available in ROSIE (may be jurisdiction dependent)</t>
  </si>
  <si>
    <t>Note that this metric will only be available for those agencies that have a WIC program with data-entry into ROSIE. Additionally, the data will only be representative of infants enrolled in WIC. Jurisdictions are encouraged to consider the best indicators for their unique needs, and to reach out to DPH staff and/or Regional Directors for added discussion and support if needed.</t>
  </si>
  <si>
    <t>Metric is available by age, sex, and race/ethnicity (state-level data only)</t>
  </si>
  <si>
    <t>Hepatitis B vaccination coverage</t>
  </si>
  <si>
    <t>Percent of children aged 24 months who have completed the Hepatitis B vaccine series (3 doses).</t>
  </si>
  <si>
    <t>Childhood vaccination coverage</t>
  </si>
  <si>
    <t>Percent of public school students who met the minimum immunization requirements.</t>
  </si>
  <si>
    <t>Wisconsin Department of Health Services, Wisconsin School Immunization Rates</t>
  </si>
  <si>
    <t>School district</t>
  </si>
  <si>
    <t xml:space="preserve">No issues identified. Be mindful that this metric is only reflective of public school students, not private school students. </t>
  </si>
  <si>
    <t>HPV vaccination coverage</t>
  </si>
  <si>
    <t xml:space="preserve">Percent of adolescence aged 13 to 18 years who have completed the Human papillomavirus (HPV) series. </t>
  </si>
  <si>
    <t>Seatbelt use (students)</t>
  </si>
  <si>
    <t xml:space="preserve">Percent of public school students who most of the time or always wear a seatbelt. This estimate is available for middle schoolers and high schoolers. </t>
  </si>
  <si>
    <t>Texting or emailing while driving (students)</t>
  </si>
  <si>
    <t>Percent of public high school student drivers who texted or emailed while driving (past 30 days)</t>
  </si>
  <si>
    <t>Breakfast consumption (students)</t>
  </si>
  <si>
    <t xml:space="preserve">Percent of public school students who ate breakfast every day (past 7 days). This estimate is available for middle schoolers and high schoolers. </t>
  </si>
  <si>
    <t>Fruit consumption (adults)</t>
  </si>
  <si>
    <t>Percent of adults who ate at least one serving of fruit per day</t>
  </si>
  <si>
    <t>(1)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
(2) Wisconsin Department of Health Services Behavioral Risk Factor Surveillance system (county-level data may be able to be provided by contacting  dhsbrfss@dhs.wisconsin.gov): https://www.dhs.wisconsin.gov/stats/brfs.htm</t>
  </si>
  <si>
    <t xml:space="preserve">National and state data is available at the first link in the data source column. County-level data may be able to be provided by request. Contact  dhsbrfss@dhs.wisconsin.gov for more information. </t>
  </si>
  <si>
    <t xml:space="preserve">Metric is available by sex, age, race/ethnicity, educational attainment, and household income for state and national estimates.  </t>
  </si>
  <si>
    <t>Vegetable consumption (adults)</t>
  </si>
  <si>
    <t>Percent of adults who ate at least one serving of vegetables per day</t>
  </si>
  <si>
    <t>Physically inactive (students)</t>
  </si>
  <si>
    <t xml:space="preserve">Percent of public school students who exercised 0 days in the past week. This estimate is available for middle schoolers and high schoolers. </t>
  </si>
  <si>
    <t>Adequate prenatal care</t>
  </si>
  <si>
    <t>Percent of births with adequate prenatal care (as measured via the Kessner or Kotelchuck indices). See this link for more details on these methods: https://www.dhs.wisconsin.gov/wish/measures.htm#prenatalcare</t>
  </si>
  <si>
    <t>Wisconsin Department of Health Services, Vital Records, WISH Query: All Births Module</t>
  </si>
  <si>
    <t xml:space="preserve">This metric is available by maternal characteristics (age, education, marital status, race/ethnicity, weight gain, interval since last delivery, inter-pregnancy birth interval, body mass index, birthplace, tobacco use, smoking), infant characteristics (gestational age, birthweight, sex, single or multiple birth, birth order, infant breastfed), and health care characteristics (adequacy of prenatal care, delivery method, birth attendant, birth facility, NICU utilization, WIC status, medical payment type, Hepatitis B vaccination). </t>
  </si>
  <si>
    <t>Indices may be challenging to interpret for those without adequate background or understanding of peripartum health. Encourage to use in conjunction with other prenatal indicators.</t>
  </si>
  <si>
    <t>No prenatal care</t>
  </si>
  <si>
    <t xml:space="preserve">Percent of births to mothers who began prenatal care in the third trimester or received no prenatal care. </t>
  </si>
  <si>
    <t>Adequate sleep (students)</t>
  </si>
  <si>
    <t xml:space="preserve">Percent of public school students reporting 8 or more hours of sleep per night. This estimate is available for middle schoolers and high schoolers. </t>
  </si>
  <si>
    <t>Estimated percent of population age 50–75 who have received colon cancer screening according to current guidelines, either 1) a fecal occult blood test (FOBT) within the past year, 2) a sigmoidoscopy within the past 5 years and a FOBT within the past 3 years, or 3) a colonoscopy within the past 10 years</t>
  </si>
  <si>
    <t>State, County, Local Health Department jurisdiction</t>
  </si>
  <si>
    <t>Diabetes screening prevalence</t>
  </si>
  <si>
    <t>Percent of diabetic Medicare enrollees that received HbA1c screening in past year</t>
  </si>
  <si>
    <t>CMS data provided through Dartmouth Atlas. Download the CSV file here, then filter to your year, county, and measure of choice (column H = "Percent of Diabetic Medicare Enrollees Receiving HbA1c Testing"): https://data.dartmouthatlas.org/primary-care/</t>
  </si>
  <si>
    <t>Metric is available at the links in the data source column. 
Alternatively, could consider looking at "diabetic screening" indicator available directly from CMS at the following website (which may provide the ability to sub-stratify at the county level, but may also be harder to define): https://data.cms.gov/tools/mapping-medicare-disparities-by-population</t>
  </si>
  <si>
    <t>"Non-Black" and "Black" stratifications are available for some jurisdictions in the Dartmouth Atlas file.</t>
  </si>
  <si>
    <t>Data file contains 2008 to 2019 data as of March 2024.</t>
  </si>
  <si>
    <t>Cervical cancer screening prevalence</t>
  </si>
  <si>
    <t>Estimated percent of females age 21–65 years who do not report having had a hysterectomy and who report having had recommended cervical cancer screening test (for age 21 - 29 years, every 3 years; for age 30 - 65 years, every 3 or 5 years depending on the type of test(s))</t>
  </si>
  <si>
    <t>Cholesterol screening prevalence</t>
  </si>
  <si>
    <t>Estimated percent of adults aged 18 or older who report having their cholesterol checked within the previous 5 years</t>
  </si>
  <si>
    <t>Percent of public high school students who have had sexual intercourse (past 3 months)</t>
  </si>
  <si>
    <t>Among public high school students who had sexual intercourse during the past 3 months, percent who used a condom during last sexual intercourse</t>
  </si>
  <si>
    <t>Sexual activity - ever (students)</t>
  </si>
  <si>
    <t xml:space="preserve">Percent of public school students who have ever had sexual intercourse. This estimate is available for middle schoolers and high schoolers. </t>
  </si>
  <si>
    <t>Drug exposure at school (students)</t>
  </si>
  <si>
    <t xml:space="preserve">Percent of public school students who were offered, sold, or given drugs on school property (past 12 months). This estimate is available for middle schoolers and high schoolers. </t>
  </si>
  <si>
    <t>School attendance under influence of drugs (students)</t>
  </si>
  <si>
    <t>Percent of public high school students who attended school under the influence of alcohol or drugs (past 12 months).</t>
  </si>
  <si>
    <t xml:space="preserve">(1) Wisconsin Department of Public Instruction (DPI), Youth Risk Behavioral Survey (YRBS), High School County reports (county data): https://dpi.wi.gov/sspw/yrbs
(2) Wisconsin Department of Public Instruction, Wisconsin YRBS Summary Report (state data): https://dpi.wi.gov/sspw/yrbs
</t>
  </si>
  <si>
    <t>Marijuana use - ever (students)</t>
  </si>
  <si>
    <t>Percent of public high school students who have used marijuana (ever).</t>
  </si>
  <si>
    <t>Marijuana use - current (students)</t>
  </si>
  <si>
    <t xml:space="preserve">Percent of public school students who have used marijuana (past 30 days). This estimate is available for middle schoolers and high schoolers. </t>
  </si>
  <si>
    <t>Prescription pain medication use - past year (adults)</t>
  </si>
  <si>
    <t>Percent of adults age 18 and over who have used a prescription pain killer in the past year.</t>
  </si>
  <si>
    <t>(1) Wisconsin Department of Health Services, Adult Opioid Use Dashboard, Behavioral Risk Factor Survey (state-level data): https://www.dhs.wisconsin.gov/opioids/adult-use.htm
(2) Wisconsin Department of Health Services Behavioral Risk Factor Surveillance system (county-level data may be able to be provided by contacting  dhsbrfss@dhs.wisconsin.gov): https://www.dhs.wisconsin.gov/stats/brfs.htm</t>
  </si>
  <si>
    <t xml:space="preserve">State data is available at the first link in the data source column. County-level data may be able to be provided by request. Contact  dhsbrfss@dhs.wisconsin.gov for more information. </t>
  </si>
  <si>
    <t>State, County (see "Available" column)</t>
  </si>
  <si>
    <t>Prescription opioid medication use - past year (adults)</t>
  </si>
  <si>
    <t>Percent of adults age 18 and over who have used a prescription opioid pain killer in the past year.</t>
  </si>
  <si>
    <t>High screen time use (students)</t>
  </si>
  <si>
    <t xml:space="preserve">Percent of public school students who spent 3 or more hours on screen time (TV, internet, phone, playing games). This estimate is available for middle schoolers and high schoolers. </t>
  </si>
  <si>
    <t>Technology use at night (students)</t>
  </si>
  <si>
    <t xml:space="preserve">Percent of public school students who use technology between midnight and 5:00 a.m. on school nights. This estimate is available for middle schoolers and high schoolers. </t>
  </si>
  <si>
    <t>Technology use for inappropriate image sharing (students)</t>
  </si>
  <si>
    <t xml:space="preserve">Percent of public school students who sent, received, or shared nude photos or sexual images (past 30 days). This estimate is available for middle schoolers and high schoolers. </t>
  </si>
  <si>
    <t xml:space="preserve">Metric is available in the pdf reports that can be downloaded from the first links in the data source column. </t>
  </si>
  <si>
    <t>Smoking - current (students)</t>
  </si>
  <si>
    <t>Percent of public school students who smoked cigarettes on one or more of the past 30 days. This estimate is available for middle schoolers and high schoolers.</t>
  </si>
  <si>
    <t>Oral tobacco use - current (students)</t>
  </si>
  <si>
    <t>Percent of public school students who used chewing tobacco, snuff, or dip on one or more of the past 30 days. This estimate is available for middle schoolers and high schoolers.</t>
  </si>
  <si>
    <t>Percent of public school students who have used cigarettes, chew, cigars or cigarillos in the past 30 days. This estimate is available for middle schoolers and high schoolers.</t>
  </si>
  <si>
    <t>Sales to minors</t>
  </si>
  <si>
    <t>Percent of tobacco retailer compliance check inspections that resulted in a violation involving a minor</t>
  </si>
  <si>
    <t>University of Missouri Extension CARES, US Department of Health &amp; Human Services, US Food and Drug Administration Compliance Check Inspections of Tobacco Product Retailers, Minor-involved</t>
  </si>
  <si>
    <t xml:space="preserve">Metric is available at the link in the data source column.  </t>
  </si>
  <si>
    <t>For more information about the data collection, view the following link. https://careshq.org/map-room/</t>
  </si>
  <si>
    <t>Vaping - ever (students)</t>
  </si>
  <si>
    <t>Percent of public high school students who used vaping products (ever)</t>
  </si>
  <si>
    <t>Oral tobacco use - current (adults)</t>
  </si>
  <si>
    <t>Percent of adults aged 18 or older who reported currently using chewing tobacco, snuff, or snus (a small pouch of smokeless tobacco) every day or some days</t>
  </si>
  <si>
    <t>(1) Wisconsin Department of Health Services, Behavioral Risk Factor Surveillance system (county-level data may be able to be provided by contacting  dhsbrfss@dhs.wisconsin.gov): https://www.dhs.wisconsin.gov/stats/brfs.htm
(2) Centers for Disease Control and Prevention, National Center for Chronic Disease Prevention and Health Promotion, Division of Population Health. Behavioral Risk Factor Surveillance System (BRFSS) Prevalence &amp; Trends Data [online] (State and National Data): https://www.cdc.gov/brfss/brfssprevalence/</t>
  </si>
  <si>
    <t xml:space="preserve">National and state data is available at the first link in the data source column. County-level data may be able to be provided by request. Contact dhsbrfss@dhs.wisconsin.gov for more information. </t>
  </si>
  <si>
    <t>E-cigarette use - ever (adults)</t>
  </si>
  <si>
    <t>Percent of adults aged 18 or older who have ever used e-cigarettes</t>
  </si>
  <si>
    <t>Smoking during pregnancy</t>
  </si>
  <si>
    <t>Percent of mothers who report smoking during pregnancy</t>
  </si>
  <si>
    <t xml:space="preserve">Metric can be calculated from the link in the data source column. Within the WISH Birth Counts module, select the geography wanted, then click on "Tobacco use During Pregnancy" in Step 4, then click "Submit." </t>
  </si>
  <si>
    <t>4. Health Outcomes</t>
  </si>
  <si>
    <t xml:space="preserve">Health outcome data describes the current health status of a population, which is the result of the conditions, demographics, and behaviors that shape a person's or population's overall physical, mental, emotional, and spiritual wellbeing. By understanding the current health outcomes among the populations we serve, we gain insight into how a person's socio-demographics and environmental circumstances shape their long-term health and wellbeing. Interventions aiming to address health outcomes should think carefully about the diverse causes behind the outcome: what community conditions, systems, and behaviors cause the unique circumstances that contribute to the health outcome in question? This indicator list is meant to be comprehensive; therefore, not all indicators will be relevant. When trying to decide what data to look at, think about the specific purpose or goal of your assessment, and choose meaningful indicators that will best meet that goal. </t>
  </si>
  <si>
    <t>What geographic levels is the data available at (state, County, census tract, block group, zip code)?</t>
  </si>
  <si>
    <t>Induced abortions</t>
  </si>
  <si>
    <t>Number of induced abortions per 1,000 women age 15–44</t>
  </si>
  <si>
    <t>Wisconsin Department of Health Services, Reported Induced Abortions in Wisconsin Report: https://www.dhs.wisconsin.gov/publications/p45360-22.pdf</t>
  </si>
  <si>
    <t xml:space="preserve">Metric is available in PDF form at the link in the data source column </t>
  </si>
  <si>
    <t>State, select counties</t>
  </si>
  <si>
    <t>Metric is available by age for select counties</t>
  </si>
  <si>
    <t>Birth rate among teens</t>
  </si>
  <si>
    <t>The number of births to mothers less than 20 years of age per 1,000 females ages 15–19</t>
  </si>
  <si>
    <t>Wisconsin Department of Health Services,  WISH Query, Teen Birth Module</t>
  </si>
  <si>
    <t>Metric is available at the link in the data source column</t>
  </si>
  <si>
    <t xml:space="preserve">Metric is available by age. If additional stratification is needed, metric can be calculated by using queried data from the WISH: All Births module as the numerator and corresponding population estimates as the denominator. </t>
  </si>
  <si>
    <t>Birth mode</t>
  </si>
  <si>
    <t>Percent of births delivered via vaginal birth vs cesarean</t>
  </si>
  <si>
    <t xml:space="preserve">Metric is available at the link in the data source column </t>
  </si>
  <si>
    <t xml:space="preserve">This metric is available by maternal characteristics (age, education, marital status, race/ethnicity, weight gain, interval since last delivery, inter-pregnancy birth interval, body mass index, birthplace, tobacco use, smoking), infant characteristics (gestational age, birthweight, sex, single or multiple birth, birth order, infant breastfed), and health care characteristics (adequacy of prenatal care, delivery method, birth attendant, birth facility, NICU utilization, WIC status, medical payment type, Hepatitis B vaccination) </t>
  </si>
  <si>
    <t>Publicly available for select counties from CDC Wonder, Natality files: 2016–2022 expanded results, available from: http://wonder.cdc.gov/natality-expanded-current.html 
May also be available through DPH Natality files</t>
  </si>
  <si>
    <t>As of 4/29/24, CDC Wonder data for the five-year time span of 2018–2022 included county-level data from: Brown County, Dane County, Fond du Lac County, Kenosha County, La Cross County, Marathon County, Milwaukee County, Outagamie County, Racine County, Rock County, Sheboygan County, Walworth County, Washington County, Waukesha County, and Winnebago County.</t>
  </si>
  <si>
    <t>Infant mortality</t>
  </si>
  <si>
    <t>Number of infant deaths in before age 365 days per 1,000 live births</t>
  </si>
  <si>
    <t>(1) Wisconsin Department of Health Services, Wisconsin Infant Mortality Dashboard (county overall data): https://www.dhs.wisconsin.gov/stats/births/infant-mortality.htm
(2)  Wisconsin Department of Health Services WISH Query: Infant Mortality Module (county, city, region data disaggregated by demographic group) https://www.dhs.wisconsin.gov/wish/infant-mortality/form.htm</t>
  </si>
  <si>
    <t>Metric is available by maternal age, education, marital status, education, weight gain/loss, body mass index, race/ethnicity, smoking status, birthweight, sex, and more</t>
  </si>
  <si>
    <t>Neonatal intensive care</t>
  </si>
  <si>
    <t>Percent of newborns who were admitted to a neonatal intensive care unit in the birth hospital or a hospital to which the infant was transferred from the birth hospital</t>
  </si>
  <si>
    <t>(1) Wisconsin Department of Health Services, Wisconsin Birth Outcomes Dashboard (county overall data): https://www.dhs.wisconsin.gov/stats/births/birth-outcomes.htm
(2)  Wisconsin Department of Health Services WISH Query: All Births Module (county, city, region data disaggregated by demographic group) https://www.dhs.wisconsin.gov/wish/birth/form.htm</t>
  </si>
  <si>
    <t xml:space="preserve">Metric is available at the two links in the data source column </t>
  </si>
  <si>
    <t>Metric is available by age. State level data is available by race/ethnicity</t>
  </si>
  <si>
    <t>Carbon monoxide poisoning</t>
  </si>
  <si>
    <t>Age-adjusted rate of carbon monoxide poisoning (measured as number of emergency department visits for carbon monoxide poisoning) per 100,000 population</t>
  </si>
  <si>
    <t xml:space="preserve">Wisconsin Department of Health Services, Environmental Public Health Data Tracker, Carbon Monoxide Poisoning </t>
  </si>
  <si>
    <t>View methodology at this link: https://www.dhs.wisconsin.gov/epht/data-details.htm</t>
  </si>
  <si>
    <t>Poor physical health (adults)</t>
  </si>
  <si>
    <t>Estimated percent of adults self-reporting 14 or more days out of the past month when physical health was not good</t>
  </si>
  <si>
    <t>Ambulatory-care hospitalizations</t>
  </si>
  <si>
    <t xml:space="preserve">Preventable hospital stays: hospitalization rate for ambulatory-care sensitive conditions per 1,000 Medicare enrollees. Ambulatory-care sensitive conditions include diabetes with short or long-term complications, uncontrolled diabetes without complications, diabetes with lower-extremity amputation, chronic obstructive pulmonary disease, asthma, hypertension, heart failure, dehydration, bacterial pneumonia, or urinary tract infection. </t>
  </si>
  <si>
    <t>County Health Rankings, Preventable Hospital Stays, Analysis of The Centers for Medicare &amp; Medicaid Services Office of Minority Health's Mapping Medicare Disparities (MMD) Tool data</t>
  </si>
  <si>
    <t>Metric is available by race/ethnicity for some jurisdictions.
If needed, this metric could be manually calculated through data available from Mapping Medicare Disparities by Population and using filters to stratify by other demographic variables, but considerable effort would be required to do so: https://data.cms.gov/tools/mapping-medicare-disparities-by-population</t>
  </si>
  <si>
    <t>For additional definitions, view the County Health Rankings webpage: https://www.countyhealthrankings.org/health-data/health-factors/clinical-care/quality-of-care/preventable-hospital-stays?year=2024&amp;county=55079</t>
  </si>
  <si>
    <t>Diabetes (adults)</t>
  </si>
  <si>
    <t>Estimated percent of adults aged 18 or older who have been told by a doctor, nurse, or health professional that they have diabetes</t>
  </si>
  <si>
    <t>Uncontrolled diabetes (adults)</t>
  </si>
  <si>
    <t>Percent of adults with diagnosed diabetes whose A1c value is &gt;9</t>
  </si>
  <si>
    <t xml:space="preserve">Wisconsin Collaborative for Healthcare Quality: Diabetes: Blood Sugar (A1c Control) </t>
  </si>
  <si>
    <t>Health care system, clinic</t>
  </si>
  <si>
    <t>Quarterly</t>
  </si>
  <si>
    <t xml:space="preserve">Note that these estimates based on those seeking care at the specified health clinic and may not be representative of the total population. </t>
  </si>
  <si>
    <t xml:space="preserve">Metric is available at the links in the data source column. The first link provides county, census tract, and zip code data, and the second link provides data for the state and country. </t>
  </si>
  <si>
    <t>High cholesterol</t>
  </si>
  <si>
    <t>Percent of adults aged ≥18 years who report having been told by a doctor, nurse, or other health professional that they had high cholesterol.</t>
  </si>
  <si>
    <t>Coronary heart disease prevalence</t>
  </si>
  <si>
    <t>Percent of adults aged ≥18 years who report ever having been told by a doctor, nurse, or other health professional that they had angina or coronary heart disease.</t>
  </si>
  <si>
    <t>High blood pressure control</t>
  </si>
  <si>
    <t>Percent of adults with hypertension (high blood pressure) with who have blood pressure under control</t>
  </si>
  <si>
    <t>Wisconsin Collaborative for Healthcare Quality: Ischemic Vascular Disease: Blood Pressure Control</t>
  </si>
  <si>
    <t>Coronary heart disease hospitalizations</t>
  </si>
  <si>
    <t>Age-adjusted rate of hospitalizations for heart attack among people &gt;=35 Years of age per 10,000 population</t>
  </si>
  <si>
    <t>Wisconsin Environmental Public Health Data Tracker, Heart Disease and Stroke</t>
  </si>
  <si>
    <t>View the following link for additional definitions: https://www.dhs.wisconsin.gov/epht/data-details.htm</t>
  </si>
  <si>
    <t>Stroke</t>
  </si>
  <si>
    <t>Percent of adults aged ≥18 years who report ever having been told by a doctor, nurse, or other health professional that they have had a stroke.</t>
  </si>
  <si>
    <t xml:space="preserve">State and national data are available by sex, age, race/ethnicity, educational attainment, and household income. </t>
  </si>
  <si>
    <t>Cerebrovascular disease hospitalizations</t>
  </si>
  <si>
    <t>Average annual age-adjusted hospitalization rate for stroke per 1,000 Medicare beneficiaries &gt;=65 Years of age</t>
  </si>
  <si>
    <t>View the following link for additional definitions. https://www.dhs.wisconsin.gov/epht/data-details.htm</t>
  </si>
  <si>
    <t>This measure is restricted to Medicare beneficiaries aged 65 and older with fee-for-service coverage only.</t>
  </si>
  <si>
    <t>At the second link in the data source column, metric is available by age, sex, and race/ethnicity.</t>
  </si>
  <si>
    <t>Asthma (adults)</t>
  </si>
  <si>
    <t>Estimated percent of adults age 18 and over who report currently having asthma</t>
  </si>
  <si>
    <t>Asthma (youth)</t>
  </si>
  <si>
    <t>Percent ever diagnosed with asthma</t>
  </si>
  <si>
    <t>YRBS 2019, available from: https://dpi.wi.gov/sspw/yrbs/online</t>
  </si>
  <si>
    <t xml:space="preserve">Metric is available from the link in the data source column (click on year). </t>
  </si>
  <si>
    <t>State, County (available for most, but not all, counties)</t>
  </si>
  <si>
    <t xml:space="preserve">Where sample size allows (within individual counties), by sex, grade, race/ethnicity, sexual orientation/gender identity, average grades, physical disability status, special education status, and food insecurity status </t>
  </si>
  <si>
    <t>2019, not available in 2021 iteration and unclear whether future iterations will be available</t>
  </si>
  <si>
    <t>Note that not all counties have YRBS data available. Note that reports are in PDF format and that data will need to be manually extracted. Asthma data is not available in all years. As of 2024, the most recent data published in a PDF report by DPI was in 2019.</t>
  </si>
  <si>
    <t>Estimated percent of adults aged 18 or older who report having been told by a doctor, nurse, or health professional that they have arthritis</t>
  </si>
  <si>
    <t>National and state estimates only are available by sex, age, race/ethnicity, educational attainment, and household income</t>
  </si>
  <si>
    <t>Injury hospitalizations</t>
  </si>
  <si>
    <t>Age-adjusted rate of injury-related hospitalizations per 100,000 population</t>
  </si>
  <si>
    <t>Metric is available by injury type, age, sex, and race/ethnicity</t>
  </si>
  <si>
    <t>Motor vehicle traffic injury</t>
  </si>
  <si>
    <t>Age-adjusted rate of unintentional motor vehicle injuries per 100,000 population</t>
  </si>
  <si>
    <t>Metric is available by  age, sex, and race/ethnicity</t>
  </si>
  <si>
    <t>Concussions (students)</t>
  </si>
  <si>
    <t>Percent of public high school students experiencing sports-inducted concussions (past 12 months)</t>
  </si>
  <si>
    <t>Metric is available by sex, grade, race/ethnicity, gender identity and sexual orientation, average grades, disability status, special education status, and food insecurity status</t>
  </si>
  <si>
    <t>Could be calculated by jurisdictions, but would require significant calculation work</t>
  </si>
  <si>
    <t>Only available for reportable diseases, and subject to any quality issues with WEDSS data entry that could be jurisdiction-specific. Note that data is also contingent on appropriate testing.</t>
  </si>
  <si>
    <t>Communicable disease mortality rate</t>
  </si>
  <si>
    <t>Number of deaths caused by communicable diseases per 100,000 population (age-adjusted mortality rate)</t>
  </si>
  <si>
    <t xml:space="preserve">Metric is available at the link in the data source column. In "Step 2" at the link, select all communicable disease conditions. </t>
  </si>
  <si>
    <t>Metric is available by age, sex, race/ethnicity, and specific cause of death</t>
  </si>
  <si>
    <t>Note that this is a number, not a rate, so it should not be compared across geographic units. Comparison should be by year (for example, within the same jurisdiction and over the same time period, how does this year compare with prior years). Data is also subject to any quality issues with WEDSS data entry that could be jurisdiction-specific. Note that data is also contingent on appropriate testing of hospitalized patients and reporting accuracy in WEDSS.</t>
  </si>
  <si>
    <r>
      <t>(1) Wisconsin Department of Health Services, Wisconsin Electronic Disease Surveillance System (WEDSS). Note that only those with appropriate WEDSS access will be able to access and generate the reports in WEDSS to calculate this indicator.</t>
    </r>
    <r>
      <rPr>
        <sz val="11"/>
        <color rgb="FFFF0000"/>
        <rFont val="Tahoma"/>
        <family val="2"/>
      </rPr>
      <t xml:space="preserve">
</t>
    </r>
    <r>
      <rPr>
        <sz val="11"/>
        <rFont val="Tahoma"/>
        <family val="2"/>
      </rPr>
      <t>(2) Wisconsin Department of Health Services, STD: Surveillance Data, County-specific reports: https://www.dhs.wisconsin.gov/std/data.htm</t>
    </r>
  </si>
  <si>
    <t>Metric is available by gender, race/ethnicity, and age</t>
  </si>
  <si>
    <t>For state and City of Milwaukee, metric is available by gender, age, race/ethnicity</t>
  </si>
  <si>
    <t>Estimated percent of adults self-reporting 14 or more days out of the past month when mental health was not good</t>
  </si>
  <si>
    <t>National and state estimates only are available by sex, age, race/ethnicity, educational attainment, and household income.</t>
  </si>
  <si>
    <t>Anxiety (youth)</t>
  </si>
  <si>
    <t xml:space="preserve">Percent of public school students who had experienced significant problems with anxiety (past 12 months). This estimate is available for middle schoolers and high schoolers. </t>
  </si>
  <si>
    <t>Hopelessness (youth)</t>
  </si>
  <si>
    <t xml:space="preserve">Percent of public school students who felt so sad or hopeless almost every day for two or more weeks in a row that they stopped doing some usual activities (past 12 months). This estimate is available for middle schoolers and high schoolers. </t>
  </si>
  <si>
    <t>Self-harm (students)</t>
  </si>
  <si>
    <t xml:space="preserve">Percent of public school students who intentionally self-harmed without intending to die (past 12 months). This estimate is available for middle schoolers and high schoolers. </t>
  </si>
  <si>
    <t>Suicide plan (students)</t>
  </si>
  <si>
    <t xml:space="preserve">Percent of public school students who made a plan for a suicide attempt (past 12 months). This estimate is available for middle schoolers and high schoolers. </t>
  </si>
  <si>
    <t>Suicide attempts (youth)</t>
  </si>
  <si>
    <t xml:space="preserve">Percent of public school students who have attempted suicide (past 12 months). This estimate is available for middle schoolers and high schoolers. </t>
  </si>
  <si>
    <t>Self-harm hospitalizations</t>
  </si>
  <si>
    <t>Number of self-harm hospitalization per 100,000 population (age-adjusted rate)</t>
  </si>
  <si>
    <t xml:space="preserve">Metric is available at the link in the data source column. At the link, select "self-harm injuries: ALL" in step 3. </t>
  </si>
  <si>
    <t>Self-harm injuries are not inclusive of all self-harm hospitalizations. Hospitalizations with a primary diagnosis not related to injury, for instance, a mental health diagnosis, are not included in the hospitalization subset and are therefore not counted here. See Technical Notes for detail on data subset creation: https://www.dhs.wisconsin.gov/wish/injury/technotes-icd-10-cm.htm</t>
  </si>
  <si>
    <t>Self-harm emergency department visits</t>
  </si>
  <si>
    <t>Number of self-harm emergency department visits per 100,000 population (age-adjusted rate)</t>
  </si>
  <si>
    <t>Wisconsin Department of Health Services,  WISH Query, Injury-Related Emergency Department Visits module</t>
  </si>
  <si>
    <t>Suicide deaths</t>
  </si>
  <si>
    <t>Number of suicide deaths per 100,000 population (age-adjusted rate)</t>
  </si>
  <si>
    <t xml:space="preserve">Metric is available at the link in the data source column. At the link, select "Suicide: ALL" in step 2. </t>
  </si>
  <si>
    <t>Metric is available by injury method, age, sex, and race/ethnicity</t>
  </si>
  <si>
    <t>Metric is available by overdose type, age, sex, and race/ethnicity</t>
  </si>
  <si>
    <t>Alcohol-related hospitalizations</t>
  </si>
  <si>
    <t>Number of alcohol-related hospitalizations per 100,000 population</t>
  </si>
  <si>
    <t>Wisconsin Department of Health Services, Alcohol: Hospitalization by County Dashboard</t>
  </si>
  <si>
    <t>Metric is available by race/ethnicity and sex</t>
  </si>
  <si>
    <t>View the "technical notes" tab on the dashboard for additional definitions: https://www.dhs.wisconsin.gov/alcohol/hospitalizations-county.htm</t>
  </si>
  <si>
    <t xml:space="preserve">No issues identified. Selecting multiple years of data will reduce the amount of suppressed data for many counties. </t>
  </si>
  <si>
    <t>Alcohol-attributable deaths</t>
  </si>
  <si>
    <t>Number of alcohol-attributable deaths per 100,000 population</t>
  </si>
  <si>
    <t>Wisconsin Department of Health Services, Alcohol: Attributable Deaths by County Dashboard</t>
  </si>
  <si>
    <t>Metric is available by sex age, and race/ethnicity</t>
  </si>
  <si>
    <t>Opioid-related overdose deaths</t>
  </si>
  <si>
    <t>Number of opioid-related overdose deaths per 100,000 population</t>
  </si>
  <si>
    <t>(1) Wisconsin Department of Health Services,  WISH Query, Drug Overdose Deaths module: https://www.dhs.wisconsin.gov/wish/opioid/mortality.htm
(2) Wisconsin Department of Health Services, Dose of reality: Opioid Deaths by County Dashboard: https://www.dhs.wisconsin.gov/opioids/deaths-county.htm</t>
  </si>
  <si>
    <t>Opioid-related emergency department visits</t>
  </si>
  <si>
    <t>Number of opioid-related emergency department visits per 100,000 population</t>
  </si>
  <si>
    <t>Metric is available by overdose type, age, sex, and race/ethnicity.</t>
  </si>
  <si>
    <t>Metric is available by sex, age, treatment type, and Medicaid status</t>
  </si>
  <si>
    <t xml:space="preserve">(1) County Health Rankings and Roadmaps, Life Expectancy (includes stratification by race): https://www.countyhealthrankings.org/explore-health-rankings/county-health-rankings-model/health-outcomes/length-of-life/life-expectancy?year=2023&amp;state=55&amp;tab=1
(2) CDC: Life Expectancy at Birth for U.S. States and Census Tracts, 2010 - 2015 (census-tract estimates): https://www.cdc.gov/nchs/data-visualization/life-expectancy/
</t>
  </si>
  <si>
    <t>Metric is available at the two links in the data source column</t>
  </si>
  <si>
    <t>Metric is available by race/ethnicity</t>
  </si>
  <si>
    <t>Metric is available by age, sex, and race/ethnicity</t>
  </si>
  <si>
    <t>Metric is available by type of firearm death, age, sex, and race/ethnicity.</t>
  </si>
  <si>
    <t>Acronym</t>
  </si>
  <si>
    <t xml:space="preserve">Full name </t>
  </si>
  <si>
    <t>ACS</t>
  </si>
  <si>
    <t>American Community Survey</t>
  </si>
  <si>
    <t>ADI</t>
  </si>
  <si>
    <t>Area Deprivation Index</t>
  </si>
  <si>
    <t>AHRQ</t>
  </si>
  <si>
    <t xml:space="preserve">Agency for Healthcare Research and Quality </t>
  </si>
  <si>
    <t>ALICE</t>
  </si>
  <si>
    <t>Asset Limited, Income Constrained, Employed</t>
  </si>
  <si>
    <t>AQS</t>
  </si>
  <si>
    <t>Air Quality System</t>
  </si>
  <si>
    <t>BIPOC</t>
  </si>
  <si>
    <t xml:space="preserve">Black, Indigenous, People of Color </t>
  </si>
  <si>
    <t>BRFS</t>
  </si>
  <si>
    <t xml:space="preserve">Behavioral Risk Factor Survey </t>
  </si>
  <si>
    <t>BRFSS</t>
  </si>
  <si>
    <t xml:space="preserve">Behavioral Risk Factor Surveillance System </t>
  </si>
  <si>
    <t>CCA</t>
  </si>
  <si>
    <t>Costing and Capacity Assessment</t>
  </si>
  <si>
    <t>CDC</t>
  </si>
  <si>
    <t>Centers for Disease Control and Prevention</t>
  </si>
  <si>
    <t>CHA</t>
  </si>
  <si>
    <t>Community health assessment</t>
  </si>
  <si>
    <t xml:space="preserve">CHIP </t>
  </si>
  <si>
    <t>Community health improvement plan</t>
  </si>
  <si>
    <t>CHRR</t>
  </si>
  <si>
    <t xml:space="preserve">County Health Rankings and Roadmaps </t>
  </si>
  <si>
    <t>CRDC</t>
  </si>
  <si>
    <t>Civil Rights Data Collection</t>
  </si>
  <si>
    <t>DCF</t>
  </si>
  <si>
    <t>Wisconsin Department of Children and Families</t>
  </si>
  <si>
    <t>DPH</t>
  </si>
  <si>
    <t>Wisconsin Division of Public Health</t>
  </si>
  <si>
    <t>DPI</t>
  </si>
  <si>
    <t xml:space="preserve">Wisconsin Department of Public Instruction </t>
  </si>
  <si>
    <t>DTAP</t>
  </si>
  <si>
    <t>Diphtheria-tetanus-acellular-pertussis vaccine</t>
  </si>
  <si>
    <t>DWD</t>
  </si>
  <si>
    <t xml:space="preserve">Department of Workforce Development </t>
  </si>
  <si>
    <t>EJI</t>
  </si>
  <si>
    <t>Environmental Justice Index</t>
  </si>
  <si>
    <t>EPA</t>
  </si>
  <si>
    <t>U.S. Environmental Protection Agency</t>
  </si>
  <si>
    <t>FHS</t>
  </si>
  <si>
    <t>Family Health Survey</t>
  </si>
  <si>
    <t>FPL</t>
  </si>
  <si>
    <t>Federal poverty line</t>
  </si>
  <si>
    <t>HepB</t>
  </si>
  <si>
    <t>Hepatitis B vaccine</t>
  </si>
  <si>
    <t>Hib</t>
  </si>
  <si>
    <t>Haemophilus influenzae type b vaccine</t>
  </si>
  <si>
    <t>HPV</t>
  </si>
  <si>
    <t>Human papillomavirus</t>
  </si>
  <si>
    <t>ICU</t>
  </si>
  <si>
    <t>Intensive care unit</t>
  </si>
  <si>
    <t>LGBTQ</t>
  </si>
  <si>
    <t xml:space="preserve">Lesbian, gay, bisexual, transgender, and queer </t>
  </si>
  <si>
    <t>LTHD</t>
  </si>
  <si>
    <t>Local and Tribal health department</t>
  </si>
  <si>
    <t>MMR</t>
  </si>
  <si>
    <t>Measles, mumps, and rubella vaccine</t>
  </si>
  <si>
    <t>PCV</t>
  </si>
  <si>
    <t>Pneumococcal conjugate vaccine</t>
  </si>
  <si>
    <t>PFAS</t>
  </si>
  <si>
    <t>Perfluoroalkyl and polyfluoroalkyl substances</t>
  </si>
  <si>
    <t>QCEW</t>
  </si>
  <si>
    <t xml:space="preserve">Quarterly Census of Employment and Wages </t>
  </si>
  <si>
    <t>ROSIE</t>
  </si>
  <si>
    <t>Real-time Online Statewide Information Environment</t>
  </si>
  <si>
    <t>SAMHSA</t>
  </si>
  <si>
    <t>Substance Abuse and Mental Health Services Administration</t>
  </si>
  <si>
    <t>SDoH</t>
  </si>
  <si>
    <t>Social determinants of health</t>
  </si>
  <si>
    <t>SHA</t>
  </si>
  <si>
    <t>State health assessment</t>
  </si>
  <si>
    <t>SHIP</t>
  </si>
  <si>
    <t>State health improvement plan</t>
  </si>
  <si>
    <t>SIPP</t>
  </si>
  <si>
    <t>Survey of Income and Program Participation</t>
  </si>
  <si>
    <t>SNAP</t>
  </si>
  <si>
    <t>Supplemental Nutrition Assistance Program</t>
  </si>
  <si>
    <t>STD</t>
  </si>
  <si>
    <t>Sexually transmitted disease</t>
  </si>
  <si>
    <t>SUD</t>
  </si>
  <si>
    <t>SVI</t>
  </si>
  <si>
    <t>Social Vulnerability Index</t>
  </si>
  <si>
    <t>WEDSS</t>
  </si>
  <si>
    <t>Wisconsin Electronic Disease Surveillance System</t>
  </si>
  <si>
    <t>WIC</t>
  </si>
  <si>
    <t>Supplemental Nutrition Program for Women, Infants, and Children</t>
  </si>
  <si>
    <t>WISH</t>
  </si>
  <si>
    <t>Wisconsin Interactive Statistics on Health</t>
  </si>
  <si>
    <t>YRBS</t>
  </si>
  <si>
    <t>Youth Risk Behavioral Survey</t>
  </si>
  <si>
    <t>ZCTA</t>
  </si>
  <si>
    <t>Zip code tabulation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</si>
</sst>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sz val="8"/>
      <name val="Calibri"/>
      <family val="2"/>
      <scheme val="minor"/>
    </font>
    <font>
      <sz val="11"/>
      <color theme="1"/>
      <name val="Verdana"/>
      <family val="2"/>
    </font>
    <font>
      <b/>
      <sz val="11"/>
      <color theme="0"/>
      <name val="Verdana"/>
      <family val="2"/>
    </font>
    <font>
      <b/>
      <i/>
      <sz val="11"/>
      <name val="Verdana"/>
      <family val="2"/>
    </font>
    <font>
      <b/>
      <sz val="11"/>
      <color theme="1"/>
      <name val="Verdana"/>
      <family val="2"/>
    </font>
    <font>
      <b/>
      <i/>
      <sz val="11"/>
      <color theme="1"/>
      <name val="Verdana"/>
      <family val="2"/>
    </font>
    <font>
      <sz val="11"/>
      <name val="Tahoma"/>
      <family val="2"/>
    </font>
    <font>
      <b/>
      <sz val="11"/>
      <name val="Tahoma"/>
      <family val="2"/>
    </font>
    <font>
      <sz val="11"/>
      <color theme="1"/>
      <name val="Tahoma"/>
      <family val="2"/>
    </font>
    <font>
      <sz val="11"/>
      <color theme="9"/>
      <name val="Tahoma"/>
      <family val="2"/>
    </font>
    <font>
      <i/>
      <sz val="11"/>
      <color theme="1"/>
      <name val="Tahoma"/>
      <family val="2"/>
    </font>
    <font>
      <u/>
      <sz val="11"/>
      <color theme="10"/>
      <name val="Tahoma"/>
      <family val="2"/>
    </font>
    <font>
      <b/>
      <sz val="15"/>
      <color theme="3"/>
      <name val="Calibri"/>
      <family val="2"/>
      <scheme val="minor"/>
    </font>
    <font>
      <b/>
      <sz val="13"/>
      <color theme="3"/>
      <name val="Calibri"/>
      <family val="2"/>
      <scheme val="minor"/>
    </font>
    <font>
      <b/>
      <sz val="11"/>
      <color rgb="FF353435"/>
      <name val="Tahoma"/>
      <family val="2"/>
    </font>
    <font>
      <b/>
      <sz val="11"/>
      <color theme="1"/>
      <name val="Tahoma"/>
      <family val="2"/>
    </font>
    <font>
      <b/>
      <sz val="14"/>
      <color theme="0"/>
      <name val="Verdana"/>
      <family val="2"/>
    </font>
    <font>
      <b/>
      <sz val="12"/>
      <name val="Verdana"/>
      <family val="2"/>
    </font>
    <font>
      <b/>
      <sz val="11"/>
      <name val="Verdana"/>
      <family val="2"/>
    </font>
    <font>
      <sz val="11"/>
      <color rgb="FFFF0000"/>
      <name val="Tahoma"/>
      <family val="2"/>
    </font>
    <font>
      <i/>
      <sz val="11"/>
      <color rgb="FF757575"/>
      <name val="Tahoma"/>
      <family val="2"/>
    </font>
    <font>
      <b/>
      <i/>
      <sz val="11"/>
      <color rgb="FF757575"/>
      <name val="Verdana"/>
      <family val="2"/>
    </font>
    <font>
      <b/>
      <i/>
      <sz val="11"/>
      <name val="Tahoma"/>
      <family val="2"/>
    </font>
    <font>
      <sz val="11"/>
      <color rgb="FF000000"/>
      <name val="Tahoma"/>
      <family val="2"/>
    </font>
    <font>
      <b/>
      <i/>
      <sz val="11"/>
      <color theme="1"/>
      <name val="Tahoma"/>
      <family val="2"/>
    </font>
    <font>
      <sz val="11"/>
      <name val="Calibri"/>
      <family val="2"/>
      <scheme val="minor"/>
    </font>
    <font>
      <i/>
      <sz val="11"/>
      <name val="Tahoma"/>
      <family val="2"/>
    </font>
    <font>
      <i/>
      <sz val="11"/>
      <color theme="0" tint="-0.499984740745262"/>
      <name val="Tahoma"/>
      <family val="2"/>
    </font>
    <font>
      <sz val="11"/>
      <color rgb="FF757575"/>
      <name val="Verdana"/>
      <family val="2"/>
    </font>
    <font>
      <sz val="11"/>
      <name val="Verdana"/>
      <family val="2"/>
    </font>
    <font>
      <sz val="14"/>
      <color theme="0"/>
      <name val="Verdana"/>
      <family val="2"/>
    </font>
    <font>
      <sz val="14"/>
      <color theme="0"/>
      <name val="Calibri"/>
      <family val="2"/>
      <scheme val="minor"/>
    </font>
    <font>
      <sz val="11"/>
      <color rgb="FF757575"/>
      <name val="Tahoma"/>
      <family val="2"/>
    </font>
    <font>
      <sz val="11"/>
      <color rgb="FF1C1D1F"/>
      <name val="Tahoma"/>
      <family val="2"/>
    </font>
    <font>
      <b/>
      <sz val="11"/>
      <color theme="0"/>
      <name val="Tahoma"/>
      <family val="2"/>
    </font>
    <font>
      <b/>
      <sz val="11"/>
      <color theme="0"/>
      <name val="Calibri"/>
      <family val="2"/>
      <scheme val="minor"/>
    </font>
    <font>
      <sz val="11"/>
      <color rgb="FF585858"/>
      <name val="Tahoma"/>
      <family val="2"/>
    </font>
    <font>
      <b/>
      <sz val="11"/>
      <color rgb="FF585858"/>
      <name val="Verdana"/>
      <family val="2"/>
    </font>
    <font>
      <sz val="11"/>
      <color theme="0"/>
      <name val="Calibri"/>
      <family val="2"/>
      <scheme val="minor"/>
    </font>
    <font>
      <sz val="11"/>
      <color theme="1"/>
      <name val="Tahoma"/>
    </font>
    <font>
      <b/>
      <sz val="11"/>
      <name val="Tahoma"/>
    </font>
    <font>
      <sz val="11"/>
      <name val="Tahoma"/>
    </font>
  </fonts>
  <fills count="22">
    <fill>
      <patternFill patternType="none"/>
    </fill>
    <fill>
      <patternFill patternType="gray125"/>
    </fill>
    <fill>
      <patternFill patternType="solid">
        <fgColor rgb="FF1F497D"/>
        <bgColor indexed="64"/>
      </patternFill>
    </fill>
    <fill>
      <patternFill patternType="solid">
        <fgColor rgb="FFCCCFD7"/>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rgb="FFE6D8F8"/>
        <bgColor indexed="64"/>
      </patternFill>
    </fill>
    <fill>
      <patternFill patternType="solid">
        <fgColor rgb="FF32115F"/>
        <bgColor indexed="64"/>
      </patternFill>
    </fill>
    <fill>
      <patternFill patternType="solid">
        <fgColor rgb="FFF6FAF4"/>
        <bgColor indexed="64"/>
      </patternFill>
    </fill>
    <fill>
      <patternFill patternType="solid">
        <fgColor rgb="FFFEF7F4"/>
        <bgColor indexed="64"/>
      </patternFill>
    </fill>
    <fill>
      <patternFill patternType="solid">
        <fgColor rgb="FFF4EEFC"/>
        <bgColor indexed="64"/>
      </patternFill>
    </fill>
    <fill>
      <patternFill patternType="solid">
        <fgColor rgb="FF055D70"/>
        <bgColor indexed="64"/>
      </patternFill>
    </fill>
    <fill>
      <patternFill patternType="solid">
        <fgColor rgb="FFE2EFDA"/>
        <bgColor indexed="64"/>
      </patternFill>
    </fill>
    <fill>
      <patternFill patternType="solid">
        <fgColor rgb="FFE3F2F5"/>
        <bgColor indexed="64"/>
      </patternFill>
    </fill>
    <fill>
      <patternFill patternType="solid">
        <fgColor rgb="FFBCE0E6"/>
        <bgColor indexed="64"/>
      </patternFill>
    </fill>
    <fill>
      <patternFill patternType="solid">
        <fgColor rgb="FF833C0C"/>
        <bgColor indexed="64"/>
      </patternFill>
    </fill>
    <fill>
      <patternFill patternType="solid">
        <fgColor rgb="FFE7E6E6"/>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0" fontId="1"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cellStyleXfs>
  <cellXfs count="257">
    <xf numFmtId="0" fontId="0" fillId="0" borderId="0" xfId="0"/>
    <xf numFmtId="0" fontId="3" fillId="0" borderId="0" xfId="0" applyFont="1"/>
    <xf numFmtId="0" fontId="4" fillId="2" borderId="1" xfId="0" applyFont="1" applyFill="1" applyBorder="1" applyAlignment="1">
      <alignment horizontal="left" vertical="top" wrapText="1"/>
    </xf>
    <xf numFmtId="0" fontId="10" fillId="0" borderId="0" xfId="0" applyFont="1"/>
    <xf numFmtId="0" fontId="10" fillId="0" borderId="0" xfId="0" applyFont="1" applyAlignment="1">
      <alignment horizontal="left" vertical="top" wrapText="1"/>
    </xf>
    <xf numFmtId="0" fontId="11" fillId="0" borderId="0" xfId="0" applyFont="1" applyAlignment="1">
      <alignment horizontal="left" vertical="top" wrapText="1"/>
    </xf>
    <xf numFmtId="0" fontId="12" fillId="4" borderId="0" xfId="0" applyFont="1" applyFill="1" applyAlignment="1">
      <alignment horizontal="left" vertical="top" wrapText="1"/>
    </xf>
    <xf numFmtId="0" fontId="10" fillId="4" borderId="0" xfId="0" applyFont="1" applyFill="1" applyAlignment="1">
      <alignment horizontal="left" vertical="top" wrapText="1"/>
    </xf>
    <xf numFmtId="0" fontId="11" fillId="4" borderId="0" xfId="0" applyFont="1" applyFill="1" applyAlignment="1">
      <alignment horizontal="left" vertical="top" wrapText="1"/>
    </xf>
    <xf numFmtId="0" fontId="11" fillId="0" borderId="0" xfId="0" applyFont="1"/>
    <xf numFmtId="0" fontId="5" fillId="4" borderId="0" xfId="0" applyFont="1" applyFill="1" applyAlignment="1">
      <alignment horizontal="left" vertical="top" wrapText="1"/>
    </xf>
    <xf numFmtId="0" fontId="5" fillId="4" borderId="0" xfId="0" applyFont="1" applyFill="1" applyAlignment="1">
      <alignment horizontal="left" vertical="top"/>
    </xf>
    <xf numFmtId="0" fontId="8" fillId="0" borderId="0" xfId="0" applyFont="1"/>
    <xf numFmtId="0" fontId="10" fillId="0" borderId="0" xfId="0" applyFont="1" applyFill="1"/>
    <xf numFmtId="0" fontId="0" fillId="5" borderId="0" xfId="0" applyFill="1"/>
    <xf numFmtId="0" fontId="0" fillId="5" borderId="0" xfId="0" applyFill="1" applyAlignment="1">
      <alignment wrapText="1"/>
    </xf>
    <xf numFmtId="0" fontId="0" fillId="0" borderId="0" xfId="0" applyAlignment="1">
      <alignment wrapText="1"/>
    </xf>
    <xf numFmtId="0" fontId="8" fillId="5" borderId="8" xfId="0" applyFont="1" applyFill="1" applyBorder="1" applyAlignment="1">
      <alignment horizontal="left" vertical="top" wrapText="1"/>
    </xf>
    <xf numFmtId="0" fontId="16" fillId="5" borderId="9" xfId="0" applyFont="1" applyFill="1" applyBorder="1" applyAlignment="1">
      <alignment horizontal="left" vertical="top" wrapText="1"/>
    </xf>
    <xf numFmtId="0" fontId="10" fillId="5" borderId="8" xfId="0" applyFont="1" applyFill="1" applyBorder="1" applyAlignment="1">
      <alignment horizontal="left" vertical="top" wrapText="1"/>
    </xf>
    <xf numFmtId="0" fontId="10" fillId="5" borderId="9" xfId="0" applyFont="1" applyFill="1" applyBorder="1" applyAlignment="1">
      <alignment horizontal="left" vertical="top" wrapText="1"/>
    </xf>
    <xf numFmtId="0" fontId="10" fillId="5" borderId="1" xfId="0" applyFont="1" applyFill="1" applyBorder="1" applyAlignment="1">
      <alignment wrapText="1"/>
    </xf>
    <xf numFmtId="0" fontId="0" fillId="5" borderId="9" xfId="0" applyFill="1" applyBorder="1" applyAlignment="1">
      <alignment wrapText="1"/>
    </xf>
    <xf numFmtId="0" fontId="10" fillId="5" borderId="7" xfId="0" applyFont="1" applyFill="1" applyBorder="1" applyAlignment="1">
      <alignment wrapText="1"/>
    </xf>
    <xf numFmtId="0" fontId="3" fillId="2" borderId="0" xfId="0" applyFont="1" applyFill="1"/>
    <xf numFmtId="0" fontId="8" fillId="0" borderId="0" xfId="0" applyFont="1" applyFill="1" applyBorder="1" applyAlignment="1">
      <alignment horizontal="left" vertical="top" wrapText="1"/>
    </xf>
    <xf numFmtId="0" fontId="23" fillId="4" borderId="0" xfId="0" applyFont="1" applyFill="1" applyAlignment="1">
      <alignment horizontal="left" vertical="top"/>
    </xf>
    <xf numFmtId="0" fontId="23" fillId="4" borderId="0" xfId="0" applyFont="1" applyFill="1" applyAlignment="1">
      <alignment horizontal="left" vertical="top" wrapText="1"/>
    </xf>
    <xf numFmtId="0" fontId="7" fillId="4" borderId="0" xfId="0" applyFont="1" applyFill="1" applyAlignment="1">
      <alignment horizontal="left" vertical="top" wrapText="1"/>
    </xf>
    <xf numFmtId="0" fontId="26" fillId="4" borderId="0" xfId="0" applyFont="1" applyFill="1" applyAlignment="1">
      <alignment horizontal="left" vertical="top" wrapText="1"/>
    </xf>
    <xf numFmtId="0" fontId="10" fillId="0" borderId="0" xfId="0" applyFont="1" applyAlignment="1">
      <alignment wrapText="1"/>
    </xf>
    <xf numFmtId="0" fontId="0" fillId="0" borderId="0" xfId="0" applyFill="1"/>
    <xf numFmtId="0" fontId="27" fillId="0" borderId="0" xfId="0" applyFont="1" applyFill="1"/>
    <xf numFmtId="0" fontId="17" fillId="6" borderId="1" xfId="0" applyFont="1" applyFill="1" applyBorder="1" applyAlignment="1">
      <alignment wrapText="1"/>
    </xf>
    <xf numFmtId="0" fontId="17" fillId="6" borderId="2" xfId="0" applyFont="1" applyFill="1" applyBorder="1" applyAlignment="1">
      <alignment wrapText="1"/>
    </xf>
    <xf numFmtId="0" fontId="20" fillId="4" borderId="8" xfId="0" applyFont="1" applyFill="1" applyBorder="1" applyAlignment="1">
      <alignment vertical="top" wrapText="1"/>
    </xf>
    <xf numFmtId="0" fontId="20" fillId="4" borderId="1" xfId="0" applyFont="1" applyFill="1" applyBorder="1" applyAlignment="1">
      <alignment vertical="top" wrapText="1"/>
    </xf>
    <xf numFmtId="0" fontId="10" fillId="0" borderId="2" xfId="0" applyFont="1" applyFill="1" applyBorder="1" applyAlignment="1">
      <alignment horizontal="left" vertical="top" wrapText="1"/>
    </xf>
    <xf numFmtId="0" fontId="10" fillId="5" borderId="9" xfId="0" applyFont="1" applyFill="1" applyBorder="1" applyAlignment="1">
      <alignment wrapText="1"/>
    </xf>
    <xf numFmtId="14" fontId="10" fillId="5" borderId="0" xfId="0" applyNumberFormat="1" applyFont="1" applyFill="1" applyAlignment="1">
      <alignment wrapText="1"/>
    </xf>
    <xf numFmtId="0" fontId="10" fillId="5" borderId="2" xfId="0" applyFont="1" applyFill="1" applyBorder="1" applyAlignment="1">
      <alignment wrapText="1"/>
    </xf>
    <xf numFmtId="0" fontId="0" fillId="0" borderId="0" xfId="0" applyFill="1" applyAlignment="1">
      <alignment horizontal="left"/>
    </xf>
    <xf numFmtId="0" fontId="32" fillId="8" borderId="0" xfId="0" applyFont="1" applyFill="1" applyAlignment="1">
      <alignment vertical="top"/>
    </xf>
    <xf numFmtId="0" fontId="33" fillId="8" borderId="0" xfId="0" applyFont="1" applyFill="1" applyAlignment="1"/>
    <xf numFmtId="0" fontId="10" fillId="0" borderId="0" xfId="0" applyFont="1" applyFill="1" applyAlignment="1">
      <alignment vertical="top" wrapText="1"/>
    </xf>
    <xf numFmtId="0" fontId="11" fillId="9" borderId="0" xfId="0" applyFont="1" applyFill="1" applyAlignment="1">
      <alignment horizontal="left" vertical="top" wrapText="1"/>
    </xf>
    <xf numFmtId="0" fontId="0" fillId="9" borderId="0" xfId="0" applyFill="1"/>
    <xf numFmtId="0" fontId="0" fillId="12" borderId="0" xfId="0" applyFill="1"/>
    <xf numFmtId="0" fontId="18" fillId="12" borderId="0" xfId="0" applyFont="1" applyFill="1" applyAlignment="1">
      <alignment vertical="center"/>
    </xf>
    <xf numFmtId="0" fontId="8" fillId="13" borderId="1" xfId="0" applyFont="1" applyFill="1" applyBorder="1" applyAlignment="1">
      <alignment horizontal="left" vertical="top" wrapText="1"/>
    </xf>
    <xf numFmtId="0" fontId="8" fillId="14" borderId="1" xfId="0" applyFont="1" applyFill="1" applyBorder="1" applyAlignment="1">
      <alignment horizontal="left" vertical="top" wrapText="1"/>
    </xf>
    <xf numFmtId="0" fontId="8" fillId="15" borderId="1" xfId="0" applyFont="1" applyFill="1" applyBorder="1" applyAlignment="1">
      <alignment horizontal="left" vertical="top" wrapText="1"/>
    </xf>
    <xf numFmtId="0" fontId="20" fillId="4" borderId="0" xfId="0" applyFont="1" applyFill="1" applyAlignment="1">
      <alignment horizontal="left" vertical="top"/>
    </xf>
    <xf numFmtId="0" fontId="20" fillId="4" borderId="0" xfId="0" applyFont="1" applyFill="1" applyAlignment="1">
      <alignment horizontal="left" vertical="top" wrapText="1"/>
    </xf>
    <xf numFmtId="0" fontId="0" fillId="0" borderId="0" xfId="0" applyFont="1"/>
    <xf numFmtId="0" fontId="0" fillId="12" borderId="0" xfId="0" applyFont="1" applyFill="1"/>
    <xf numFmtId="0" fontId="10" fillId="6" borderId="1" xfId="0" applyFont="1" applyFill="1" applyBorder="1" applyAlignment="1">
      <alignment wrapText="1"/>
    </xf>
    <xf numFmtId="0" fontId="10" fillId="0" borderId="1" xfId="0" applyFont="1" applyFill="1" applyBorder="1" applyAlignment="1">
      <alignment wrapText="1"/>
    </xf>
    <xf numFmtId="0" fontId="3" fillId="0" borderId="0" xfId="0" applyFont="1" applyFill="1"/>
    <xf numFmtId="0" fontId="35" fillId="0" borderId="0" xfId="0" applyFont="1"/>
    <xf numFmtId="0" fontId="18" fillId="16" borderId="0" xfId="0" applyFont="1" applyFill="1" applyAlignment="1">
      <alignment vertical="center"/>
    </xf>
    <xf numFmtId="0" fontId="0" fillId="16" borderId="0" xfId="0" applyFont="1" applyFill="1"/>
    <xf numFmtId="0" fontId="0" fillId="16" borderId="0" xfId="0" applyFill="1"/>
    <xf numFmtId="0" fontId="8" fillId="18" borderId="1" xfId="0" applyFont="1" applyFill="1" applyBorder="1" applyAlignment="1">
      <alignment horizontal="left" vertical="top" wrapText="1"/>
    </xf>
    <xf numFmtId="0" fontId="36" fillId="8" borderId="0" xfId="0" applyFont="1" applyFill="1" applyAlignment="1">
      <alignment horizontal="left" vertical="center"/>
    </xf>
    <xf numFmtId="0" fontId="6" fillId="8" borderId="0" xfId="0" applyFont="1" applyFill="1" applyAlignment="1">
      <alignment horizontal="left" vertical="top"/>
    </xf>
    <xf numFmtId="0" fontId="7" fillId="8" borderId="0" xfId="0" applyFont="1" applyFill="1" applyAlignment="1">
      <alignment horizontal="left" vertical="top"/>
    </xf>
    <xf numFmtId="0" fontId="6" fillId="8" borderId="0" xfId="0" applyFont="1" applyFill="1" applyAlignment="1">
      <alignment horizontal="left" vertical="top" wrapText="1"/>
    </xf>
    <xf numFmtId="0" fontId="17" fillId="8" borderId="0" xfId="0" applyFont="1" applyFill="1" applyAlignment="1">
      <alignment horizontal="left" vertical="top" wrapText="1"/>
    </xf>
    <xf numFmtId="0" fontId="11" fillId="8" borderId="0" xfId="0" applyFont="1" applyFill="1" applyAlignment="1">
      <alignment horizontal="left" vertical="top" wrapText="1"/>
    </xf>
    <xf numFmtId="0" fontId="20" fillId="19" borderId="1" xfId="0" applyFont="1" applyFill="1" applyBorder="1" applyAlignment="1">
      <alignment horizontal="left" vertical="top" wrapText="1"/>
    </xf>
    <xf numFmtId="0" fontId="20" fillId="10" borderId="1" xfId="0" applyFont="1" applyFill="1" applyBorder="1" applyAlignment="1">
      <alignment horizontal="left" vertical="top" wrapText="1"/>
    </xf>
    <xf numFmtId="0" fontId="9" fillId="13" borderId="1" xfId="0" applyFont="1" applyFill="1" applyBorder="1" applyAlignment="1">
      <alignment horizontal="left" vertical="top" wrapText="1"/>
    </xf>
    <xf numFmtId="0" fontId="10" fillId="13" borderId="1" xfId="0" applyFont="1" applyFill="1" applyBorder="1" applyAlignment="1">
      <alignment horizontal="left" vertical="top" wrapText="1"/>
    </xf>
    <xf numFmtId="0" fontId="13" fillId="13" borderId="1" xfId="1" applyFont="1" applyFill="1" applyBorder="1" applyAlignment="1">
      <alignment horizontal="left" vertical="top" wrapText="1"/>
    </xf>
    <xf numFmtId="0" fontId="8" fillId="13" borderId="1" xfId="1" applyFont="1" applyFill="1" applyBorder="1" applyAlignment="1">
      <alignment horizontal="left" vertical="top" wrapText="1"/>
    </xf>
    <xf numFmtId="0" fontId="36" fillId="20" borderId="9" xfId="0" applyFont="1" applyFill="1" applyBorder="1" applyAlignment="1">
      <alignment horizontal="left" vertical="top"/>
    </xf>
    <xf numFmtId="0" fontId="37" fillId="20" borderId="0" xfId="0" applyFont="1" applyFill="1"/>
    <xf numFmtId="0" fontId="9" fillId="14" borderId="1" xfId="0" applyFont="1" applyFill="1" applyBorder="1" applyAlignment="1">
      <alignment horizontal="left" vertical="top" wrapText="1"/>
    </xf>
    <xf numFmtId="0" fontId="10" fillId="14" borderId="1" xfId="0" applyFont="1" applyFill="1" applyBorder="1" applyAlignment="1">
      <alignment horizontal="left" vertical="top" wrapText="1"/>
    </xf>
    <xf numFmtId="0" fontId="18" fillId="2" borderId="0" xfId="0" applyFont="1" applyFill="1" applyAlignment="1">
      <alignment vertical="center"/>
    </xf>
    <xf numFmtId="0" fontId="32" fillId="2" borderId="0" xfId="0" applyFont="1" applyFill="1" applyAlignment="1">
      <alignment vertical="top"/>
    </xf>
    <xf numFmtId="0" fontId="33" fillId="2" borderId="0" xfId="0" applyFont="1" applyFill="1" applyAlignment="1"/>
    <xf numFmtId="0" fontId="36" fillId="12" borderId="9" xfId="0" applyFont="1" applyFill="1" applyBorder="1" applyAlignment="1">
      <alignment horizontal="left" vertical="top"/>
    </xf>
    <xf numFmtId="0" fontId="40" fillId="12" borderId="0" xfId="0" applyFont="1" applyFill="1" applyAlignment="1"/>
    <xf numFmtId="0" fontId="9" fillId="15" borderId="1" xfId="0" applyFont="1" applyFill="1" applyBorder="1" applyAlignment="1">
      <alignment horizontal="left" vertical="top" wrapText="1"/>
    </xf>
    <xf numFmtId="0" fontId="10" fillId="15" borderId="1" xfId="0" applyFont="1" applyFill="1" applyBorder="1" applyAlignment="1">
      <alignment horizontal="left" vertical="top" wrapText="1"/>
    </xf>
    <xf numFmtId="0" fontId="13" fillId="15" borderId="1" xfId="1" applyFont="1" applyFill="1" applyBorder="1" applyAlignment="1">
      <alignment horizontal="left" vertical="top" wrapText="1"/>
    </xf>
    <xf numFmtId="0" fontId="38" fillId="15" borderId="1" xfId="0" applyFont="1" applyFill="1" applyBorder="1" applyAlignment="1">
      <alignment horizontal="left" vertical="top" wrapText="1"/>
    </xf>
    <xf numFmtId="0" fontId="0" fillId="15" borderId="1" xfId="0" applyFill="1" applyBorder="1"/>
    <xf numFmtId="0" fontId="5" fillId="0" borderId="0" xfId="0" applyFont="1" applyFill="1"/>
    <xf numFmtId="0" fontId="10" fillId="0" borderId="1" xfId="0" applyFont="1" applyFill="1" applyBorder="1" applyAlignment="1">
      <alignment horizontal="left" vertical="top" wrapText="1"/>
    </xf>
    <xf numFmtId="0" fontId="27" fillId="12" borderId="0" xfId="0" applyFont="1" applyFill="1"/>
    <xf numFmtId="0" fontId="27" fillId="0" borderId="0" xfId="0" applyFont="1"/>
    <xf numFmtId="0" fontId="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3" fillId="0" borderId="1" xfId="1" applyFont="1" applyFill="1" applyBorder="1" applyAlignment="1">
      <alignment horizontal="left" vertical="top" wrapText="1"/>
    </xf>
    <xf numFmtId="0" fontId="8" fillId="14" borderId="8" xfId="0" applyFont="1" applyFill="1" applyBorder="1" applyAlignment="1">
      <alignment horizontal="left" vertical="top" wrapText="1"/>
    </xf>
    <xf numFmtId="0" fontId="9" fillId="14" borderId="8" xfId="0" applyFont="1" applyFill="1" applyBorder="1" applyAlignment="1">
      <alignment horizontal="left" vertical="top" wrapText="1"/>
    </xf>
    <xf numFmtId="0" fontId="10" fillId="14" borderId="8" xfId="0" applyFont="1" applyFill="1" applyBorder="1" applyAlignment="1">
      <alignment horizontal="left" vertical="top" wrapText="1"/>
    </xf>
    <xf numFmtId="0" fontId="8" fillId="14" borderId="10" xfId="0" applyFont="1" applyFill="1" applyBorder="1" applyAlignment="1">
      <alignment horizontal="left" vertical="top" wrapText="1"/>
    </xf>
    <xf numFmtId="0" fontId="9" fillId="14" borderId="10" xfId="0" applyFont="1" applyFill="1" applyBorder="1" applyAlignment="1">
      <alignment horizontal="left" vertical="top" wrapText="1"/>
    </xf>
    <xf numFmtId="0" fontId="10" fillId="14" borderId="10" xfId="0" applyFont="1" applyFill="1" applyBorder="1" applyAlignment="1">
      <alignment horizontal="left" vertical="top" wrapText="1"/>
    </xf>
    <xf numFmtId="0" fontId="10" fillId="0" borderId="1" xfId="0" applyFont="1" applyBorder="1" applyAlignment="1">
      <alignment horizontal="left" vertical="top" wrapText="1"/>
    </xf>
    <xf numFmtId="0" fontId="38"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1" xfId="1" applyFont="1" applyBorder="1" applyAlignment="1">
      <alignment horizontal="left" vertical="top" wrapText="1"/>
    </xf>
    <xf numFmtId="0" fontId="38"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1" fillId="0" borderId="1" xfId="0" applyFont="1" applyFill="1" applyBorder="1" applyAlignment="1">
      <alignment horizontal="left" vertical="top" wrapText="1"/>
    </xf>
    <xf numFmtId="0" fontId="8" fillId="0" borderId="1" xfId="1" applyFont="1" applyBorder="1" applyAlignment="1">
      <alignment horizontal="left" vertical="top" wrapText="1"/>
    </xf>
    <xf numFmtId="0" fontId="29" fillId="0" borderId="1" xfId="0" applyFont="1" applyFill="1" applyBorder="1" applyAlignment="1">
      <alignment horizontal="left" vertical="top" wrapText="1"/>
    </xf>
    <xf numFmtId="0" fontId="25" fillId="0" borderId="1" xfId="0" applyFont="1" applyBorder="1" applyAlignment="1">
      <alignment vertical="top" wrapText="1"/>
    </xf>
    <xf numFmtId="0" fontId="11" fillId="0" borderId="1" xfId="1" applyFont="1" applyFill="1" applyBorder="1" applyAlignment="1">
      <alignment horizontal="left" vertical="top" wrapText="1"/>
    </xf>
    <xf numFmtId="0" fontId="8" fillId="0" borderId="1" xfId="1" applyFont="1" applyFill="1" applyBorder="1" applyAlignment="1">
      <alignment horizontal="left" vertical="top" wrapText="1"/>
    </xf>
    <xf numFmtId="0" fontId="11" fillId="0" borderId="1" xfId="0" applyFont="1" applyBorder="1" applyAlignment="1">
      <alignment horizontal="left" vertical="top" wrapText="1"/>
    </xf>
    <xf numFmtId="0" fontId="25" fillId="0" borderId="1" xfId="0" applyFont="1" applyBorder="1" applyAlignment="1">
      <alignment horizontal="left" vertical="top" wrapText="1"/>
    </xf>
    <xf numFmtId="0" fontId="25" fillId="0" borderId="1" xfId="0" applyFont="1" applyFill="1" applyBorder="1" applyAlignment="1">
      <alignment horizontal="left" vertical="top" wrapText="1"/>
    </xf>
    <xf numFmtId="0" fontId="8" fillId="0" borderId="1" xfId="0" applyFont="1" applyBorder="1" applyAlignment="1">
      <alignment vertical="top" wrapText="1"/>
    </xf>
    <xf numFmtId="0" fontId="20" fillId="17" borderId="10" xfId="0" applyFont="1" applyFill="1" applyBorder="1" applyAlignment="1">
      <alignment horizontal="left" vertical="top" wrapText="1"/>
    </xf>
    <xf numFmtId="0" fontId="20" fillId="7" borderId="10" xfId="0" applyFont="1" applyFill="1" applyBorder="1" applyAlignment="1">
      <alignment horizontal="left" vertical="top" wrapText="1"/>
    </xf>
    <xf numFmtId="0" fontId="10" fillId="0" borderId="0" xfId="0" applyFont="1" applyFill="1" applyBorder="1" applyAlignment="1">
      <alignment vertical="top" wrapText="1"/>
    </xf>
    <xf numFmtId="0" fontId="10" fillId="0" borderId="10" xfId="0" applyFont="1" applyBorder="1" applyAlignment="1">
      <alignment horizontal="left" vertical="top" wrapText="1"/>
    </xf>
    <xf numFmtId="0" fontId="0" fillId="9" borderId="0" xfId="0" applyFont="1" applyFill="1" applyBorder="1" applyAlignment="1">
      <alignment horizontal="left" vertical="top" wrapText="1"/>
    </xf>
    <xf numFmtId="0" fontId="0" fillId="9" borderId="0" xfId="0" applyFill="1" applyBorder="1" applyAlignment="1">
      <alignment horizontal="left" vertical="top" wrapText="1"/>
    </xf>
    <xf numFmtId="0" fontId="10" fillId="9" borderId="0" xfId="0" applyFont="1" applyFill="1" applyBorder="1" applyAlignment="1">
      <alignment horizontal="left" vertical="top" wrapText="1"/>
    </xf>
    <xf numFmtId="0" fontId="10" fillId="0" borderId="2" xfId="0" applyFont="1" applyBorder="1" applyAlignment="1">
      <alignment horizontal="left" vertical="top" wrapText="1"/>
    </xf>
    <xf numFmtId="0" fontId="18" fillId="9" borderId="13" xfId="0" applyFont="1" applyFill="1" applyBorder="1" applyAlignment="1">
      <alignment horizontal="left" vertical="center"/>
    </xf>
    <xf numFmtId="0" fontId="20" fillId="10" borderId="10" xfId="0" applyFont="1" applyFill="1" applyBorder="1" applyAlignment="1">
      <alignment horizontal="left" vertical="top" wrapText="1"/>
    </xf>
    <xf numFmtId="0" fontId="20" fillId="11" borderId="2" xfId="0" applyFont="1" applyFill="1" applyBorder="1" applyAlignment="1">
      <alignment horizontal="left" vertical="top" wrapText="1"/>
    </xf>
    <xf numFmtId="0" fontId="20" fillId="11" borderId="10" xfId="0" applyFont="1" applyFill="1" applyBorder="1" applyAlignment="1">
      <alignment horizontal="left" vertical="top" wrapText="1"/>
    </xf>
    <xf numFmtId="0" fontId="20" fillId="11" borderId="15" xfId="0" applyFont="1" applyFill="1" applyBorder="1" applyAlignment="1">
      <alignment horizontal="left" vertical="top" wrapText="1"/>
    </xf>
    <xf numFmtId="0" fontId="38" fillId="0" borderId="7" xfId="0" applyFont="1" applyBorder="1" applyAlignment="1">
      <alignment horizontal="left" vertical="top" wrapText="1"/>
    </xf>
    <xf numFmtId="0" fontId="8" fillId="0" borderId="11" xfId="0" applyFont="1" applyFill="1" applyBorder="1" applyAlignment="1">
      <alignment horizontal="left" vertical="top" wrapText="1"/>
    </xf>
    <xf numFmtId="0" fontId="8" fillId="0" borderId="11" xfId="0" applyFont="1" applyBorder="1" applyAlignment="1">
      <alignment horizontal="left" vertical="top" wrapText="1"/>
    </xf>
    <xf numFmtId="0" fontId="38" fillId="0" borderId="7" xfId="0" applyFont="1" applyFill="1" applyBorder="1" applyAlignment="1">
      <alignment horizontal="left" vertical="top" wrapText="1"/>
    </xf>
    <xf numFmtId="0" fontId="34" fillId="0" borderId="7" xfId="0" applyFont="1" applyFill="1" applyBorder="1" applyAlignment="1">
      <alignment horizontal="left" vertical="top" wrapText="1"/>
    </xf>
    <xf numFmtId="0" fontId="10" fillId="0" borderId="1" xfId="0" applyFont="1" applyBorder="1" applyAlignment="1">
      <alignment horizontal="left" vertical="top"/>
    </xf>
    <xf numFmtId="0" fontId="38" fillId="0" borderId="14" xfId="0" applyFont="1" applyBorder="1" applyAlignment="1">
      <alignment horizontal="left" vertical="top" wrapText="1"/>
    </xf>
    <xf numFmtId="0" fontId="22" fillId="0" borderId="8" xfId="0" applyFont="1" applyBorder="1" applyAlignment="1">
      <alignment horizontal="left" vertical="top" wrapText="1"/>
    </xf>
    <xf numFmtId="0" fontId="8" fillId="0" borderId="8" xfId="0" applyFont="1" applyBorder="1" applyAlignment="1">
      <alignment horizontal="left" vertical="top" wrapText="1"/>
    </xf>
    <xf numFmtId="0" fontId="10" fillId="0" borderId="8" xfId="0" applyFont="1" applyBorder="1" applyAlignment="1">
      <alignment horizontal="left" vertical="top" wrapText="1"/>
    </xf>
    <xf numFmtId="0" fontId="13" fillId="0" borderId="8" xfId="1" applyFont="1" applyBorder="1" applyAlignment="1">
      <alignment horizontal="left" vertical="top" wrapText="1"/>
    </xf>
    <xf numFmtId="0" fontId="8" fillId="0" borderId="13" xfId="0" applyFont="1" applyBorder="1" applyAlignment="1">
      <alignment horizontal="left" vertical="top" wrapText="1"/>
    </xf>
    <xf numFmtId="0" fontId="8" fillId="15" borderId="14" xfId="0" applyFont="1" applyFill="1" applyBorder="1" applyAlignment="1">
      <alignment horizontal="left" vertical="top" wrapText="1"/>
    </xf>
    <xf numFmtId="0" fontId="8" fillId="15" borderId="8" xfId="0" applyFont="1" applyFill="1" applyBorder="1" applyAlignment="1">
      <alignment horizontal="left" vertical="top" wrapText="1"/>
    </xf>
    <xf numFmtId="0" fontId="8" fillId="15" borderId="13" xfId="0" applyFont="1" applyFill="1" applyBorder="1" applyAlignment="1">
      <alignment horizontal="left" vertical="top" wrapText="1"/>
    </xf>
    <xf numFmtId="0" fontId="38" fillId="0" borderId="2" xfId="0" applyFont="1" applyBorder="1" applyAlignment="1">
      <alignment horizontal="left" vertical="top" wrapText="1"/>
    </xf>
    <xf numFmtId="0" fontId="22" fillId="0" borderId="10" xfId="0" applyFont="1" applyBorder="1" applyAlignment="1">
      <alignment horizontal="left" vertical="top" wrapText="1"/>
    </xf>
    <xf numFmtId="0" fontId="8" fillId="0" borderId="10" xfId="0" applyFont="1" applyBorder="1" applyAlignment="1">
      <alignment horizontal="left" vertical="top" wrapText="1"/>
    </xf>
    <xf numFmtId="0" fontId="10" fillId="0" borderId="1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5" xfId="0" applyFont="1" applyFill="1" applyBorder="1" applyAlignment="1">
      <alignment horizontal="left" vertical="top" wrapText="1"/>
    </xf>
    <xf numFmtId="0" fontId="20" fillId="4" borderId="11" xfId="0" applyFont="1" applyFill="1" applyBorder="1" applyAlignment="1">
      <alignment horizontal="left" vertical="top"/>
    </xf>
    <xf numFmtId="0" fontId="23" fillId="4" borderId="12" xfId="0" applyFont="1" applyFill="1" applyBorder="1" applyAlignment="1">
      <alignment horizontal="left" vertical="top"/>
    </xf>
    <xf numFmtId="0" fontId="5" fillId="4" borderId="12" xfId="0" applyFont="1" applyFill="1" applyBorder="1" applyAlignment="1">
      <alignment horizontal="left" vertical="top"/>
    </xf>
    <xf numFmtId="0" fontId="10" fillId="4" borderId="12" xfId="0" applyFont="1" applyFill="1" applyBorder="1" applyAlignment="1">
      <alignment horizontal="left" vertical="top" wrapText="1"/>
    </xf>
    <xf numFmtId="0" fontId="12" fillId="4" borderId="12" xfId="0" applyFont="1" applyFill="1" applyBorder="1" applyAlignment="1">
      <alignment horizontal="left" vertical="top" wrapText="1"/>
    </xf>
    <xf numFmtId="0" fontId="28" fillId="4" borderId="12" xfId="0" applyFont="1" applyFill="1" applyBorder="1" applyAlignment="1">
      <alignment horizontal="left" vertical="top" wrapText="1"/>
    </xf>
    <xf numFmtId="0" fontId="28" fillId="4" borderId="7" xfId="0" applyFont="1" applyFill="1" applyBorder="1" applyAlignment="1">
      <alignment horizontal="left" vertical="top" wrapText="1"/>
    </xf>
    <xf numFmtId="0" fontId="8" fillId="13" borderId="8" xfId="0" applyFont="1" applyFill="1" applyBorder="1" applyAlignment="1">
      <alignment horizontal="left" vertical="top" wrapText="1"/>
    </xf>
    <xf numFmtId="0" fontId="38" fillId="0" borderId="10" xfId="0" applyFont="1" applyFill="1" applyBorder="1" applyAlignment="1">
      <alignment horizontal="left" vertical="top" wrapText="1"/>
    </xf>
    <xf numFmtId="0" fontId="22" fillId="0" borderId="10" xfId="0" applyFont="1" applyFill="1" applyBorder="1" applyAlignment="1">
      <alignment horizontal="left" vertical="top" wrapText="1"/>
    </xf>
    <xf numFmtId="0" fontId="13" fillId="0" borderId="10" xfId="1" applyFont="1" applyBorder="1" applyAlignment="1">
      <alignment horizontal="left" vertical="top" wrapText="1"/>
    </xf>
    <xf numFmtId="0" fontId="9" fillId="4" borderId="11" xfId="0" applyFont="1" applyFill="1" applyBorder="1" applyAlignment="1">
      <alignment horizontal="left" vertical="center"/>
    </xf>
    <xf numFmtId="0" fontId="6" fillId="4" borderId="12" xfId="0" applyFont="1" applyFill="1" applyBorder="1" applyAlignment="1">
      <alignment horizontal="left" vertical="top"/>
    </xf>
    <xf numFmtId="0" fontId="7" fillId="4" borderId="12" xfId="0" applyFont="1" applyFill="1" applyBorder="1" applyAlignment="1">
      <alignment horizontal="left" vertical="top"/>
    </xf>
    <xf numFmtId="0" fontId="6" fillId="4" borderId="12" xfId="0" applyFont="1" applyFill="1" applyBorder="1" applyAlignment="1">
      <alignment horizontal="left" vertical="top" wrapText="1"/>
    </xf>
    <xf numFmtId="0" fontId="17" fillId="4" borderId="12"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38" fillId="0" borderId="8" xfId="0" applyFont="1" applyFill="1" applyBorder="1" applyAlignment="1">
      <alignment horizontal="left" vertical="top" wrapText="1"/>
    </xf>
    <xf numFmtId="0" fontId="29" fillId="0" borderId="8" xfId="0" applyFont="1" applyFill="1" applyBorder="1" applyAlignment="1">
      <alignment horizontal="left" vertical="top" wrapText="1"/>
    </xf>
    <xf numFmtId="0" fontId="10" fillId="0" borderId="8" xfId="0" applyFont="1" applyFill="1" applyBorder="1" applyAlignment="1">
      <alignment horizontal="left" vertical="top" wrapText="1"/>
    </xf>
    <xf numFmtId="0" fontId="13" fillId="0" borderId="8" xfId="1" applyFont="1" applyFill="1" applyBorder="1" applyAlignment="1">
      <alignment horizontal="left" vertical="top" wrapText="1"/>
    </xf>
    <xf numFmtId="0" fontId="11" fillId="0" borderId="8" xfId="1" applyFont="1" applyFill="1" applyBorder="1" applyAlignment="1">
      <alignment horizontal="left" vertical="top" wrapText="1"/>
    </xf>
    <xf numFmtId="0" fontId="8" fillId="0" borderId="8" xfId="1" applyFont="1" applyFill="1" applyBorder="1" applyAlignment="1">
      <alignment horizontal="left" vertical="top" wrapText="1"/>
    </xf>
    <xf numFmtId="0" fontId="38" fillId="0" borderId="10" xfId="0" applyFont="1" applyBorder="1" applyAlignment="1">
      <alignment horizontal="left" vertical="top" wrapText="1"/>
    </xf>
    <xf numFmtId="0" fontId="9" fillId="0" borderId="10" xfId="0" applyFont="1" applyBorder="1" applyAlignment="1">
      <alignment horizontal="left" vertical="top" wrapText="1"/>
    </xf>
    <xf numFmtId="0" fontId="39" fillId="4" borderId="12" xfId="0" applyFont="1" applyFill="1" applyBorder="1" applyAlignment="1">
      <alignment horizontal="left" vertical="top"/>
    </xf>
    <xf numFmtId="0" fontId="30" fillId="4" borderId="12" xfId="0" applyFont="1" applyFill="1" applyBorder="1" applyAlignment="1">
      <alignment horizontal="left" vertical="top"/>
    </xf>
    <xf numFmtId="0" fontId="12" fillId="4" borderId="7" xfId="0" applyFont="1" applyFill="1" applyBorder="1" applyAlignment="1">
      <alignment horizontal="left" vertical="top" wrapText="1"/>
    </xf>
    <xf numFmtId="0" fontId="38" fillId="0" borderId="8" xfId="0" applyFont="1" applyBorder="1" applyAlignment="1">
      <alignment horizontal="left" vertical="top" wrapText="1"/>
    </xf>
    <xf numFmtId="0" fontId="11" fillId="0" borderId="8" xfId="0" applyFont="1" applyBorder="1" applyAlignment="1">
      <alignment horizontal="left" vertical="top" wrapText="1"/>
    </xf>
    <xf numFmtId="0" fontId="9" fillId="0" borderId="10" xfId="0" applyFont="1" applyFill="1" applyBorder="1" applyAlignment="1">
      <alignment horizontal="left" vertical="top" wrapText="1"/>
    </xf>
    <xf numFmtId="0" fontId="31" fillId="4" borderId="12" xfId="0" applyFont="1" applyFill="1" applyBorder="1" applyAlignment="1">
      <alignment horizontal="left" vertical="top"/>
    </xf>
    <xf numFmtId="0" fontId="8" fillId="4" borderId="12" xfId="0" applyFont="1" applyFill="1" applyBorder="1" applyAlignment="1">
      <alignment horizontal="left" vertical="top"/>
    </xf>
    <xf numFmtId="0" fontId="8" fillId="4" borderId="7" xfId="0" applyFont="1" applyFill="1" applyBorder="1" applyAlignment="1">
      <alignment horizontal="left" vertical="top"/>
    </xf>
    <xf numFmtId="0" fontId="39" fillId="4" borderId="12" xfId="0" applyFont="1" applyFill="1" applyBorder="1" applyAlignment="1">
      <alignment horizontal="left" vertical="top" wrapText="1"/>
    </xf>
    <xf numFmtId="0" fontId="23" fillId="4" borderId="12" xfId="0" applyFont="1" applyFill="1" applyBorder="1" applyAlignment="1">
      <alignment horizontal="left" vertical="top" wrapText="1"/>
    </xf>
    <xf numFmtId="0" fontId="31" fillId="4" borderId="12" xfId="0" applyFont="1" applyFill="1" applyBorder="1" applyAlignment="1">
      <alignment horizontal="left" vertical="top" wrapText="1"/>
    </xf>
    <xf numFmtId="0" fontId="29" fillId="0" borderId="8" xfId="0" applyFont="1" applyBorder="1" applyAlignment="1">
      <alignment horizontal="left" vertical="top" wrapText="1"/>
    </xf>
    <xf numFmtId="0" fontId="0" fillId="4" borderId="12" xfId="0" applyFill="1" applyBorder="1" applyAlignment="1">
      <alignment horizontal="left" vertical="top" wrapText="1"/>
    </xf>
    <xf numFmtId="0" fontId="10" fillId="4"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8" fillId="0" borderId="13" xfId="0" applyFont="1" applyFill="1" applyBorder="1" applyAlignment="1">
      <alignment horizontal="left" vertical="top" wrapText="1"/>
    </xf>
    <xf numFmtId="0" fontId="38" fillId="0" borderId="2" xfId="0" applyFont="1" applyFill="1" applyBorder="1" applyAlignment="1">
      <alignment horizontal="left" vertical="top" wrapText="1"/>
    </xf>
    <xf numFmtId="0" fontId="13" fillId="0" borderId="10" xfId="1" applyFont="1" applyFill="1" applyBorder="1" applyAlignment="1">
      <alignment horizontal="left" vertical="top" wrapText="1"/>
    </xf>
    <xf numFmtId="0" fontId="20" fillId="4" borderId="0" xfId="0" applyFont="1" applyFill="1" applyBorder="1" applyAlignment="1">
      <alignment horizontal="left" vertical="top"/>
    </xf>
    <xf numFmtId="0" fontId="23" fillId="4" borderId="0" xfId="0" applyFont="1" applyFill="1" applyBorder="1" applyAlignment="1">
      <alignment horizontal="left" vertical="top"/>
    </xf>
    <xf numFmtId="0" fontId="5" fillId="4" borderId="0" xfId="0" applyFont="1" applyFill="1" applyBorder="1" applyAlignment="1">
      <alignment horizontal="left" vertical="top"/>
    </xf>
    <xf numFmtId="0" fontId="10"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38" fillId="0" borderId="14" xfId="0" applyFont="1" applyFill="1" applyBorder="1" applyAlignment="1">
      <alignment horizontal="left" vertical="top" wrapText="1"/>
    </xf>
    <xf numFmtId="0" fontId="8" fillId="0" borderId="15" xfId="0" applyFont="1" applyBorder="1" applyAlignment="1">
      <alignment horizontal="left" vertical="top" wrapText="1"/>
    </xf>
    <xf numFmtId="0" fontId="22" fillId="0" borderId="8" xfId="0" applyFont="1" applyFill="1" applyBorder="1" applyAlignment="1">
      <alignment horizontal="left" vertical="top" wrapText="1"/>
    </xf>
    <xf numFmtId="0" fontId="8" fillId="0" borderId="2" xfId="0" applyFont="1" applyBorder="1" applyAlignment="1">
      <alignment horizontal="left" vertical="top" wrapText="1"/>
    </xf>
    <xf numFmtId="0" fontId="11" fillId="0" borderId="10" xfId="0" applyFont="1" applyBorder="1" applyAlignment="1">
      <alignment horizontal="left" vertical="top" wrapText="1"/>
    </xf>
    <xf numFmtId="0" fontId="8" fillId="0" borderId="14" xfId="0" applyFont="1" applyBorder="1" applyAlignment="1">
      <alignment horizontal="left" vertical="top" wrapText="1"/>
    </xf>
    <xf numFmtId="0" fontId="38" fillId="0" borderId="17" xfId="0" applyFont="1" applyFill="1" applyBorder="1" applyAlignment="1">
      <alignment horizontal="left" vertical="top" wrapText="1"/>
    </xf>
    <xf numFmtId="0" fontId="22" fillId="0" borderId="9" xfId="0" applyFont="1" applyFill="1" applyBorder="1" applyAlignment="1">
      <alignment horizontal="left" vertical="top" wrapText="1"/>
    </xf>
    <xf numFmtId="0" fontId="8" fillId="0" borderId="9" xfId="0" applyFont="1" applyBorder="1" applyAlignment="1">
      <alignment horizontal="left" vertical="top" wrapText="1"/>
    </xf>
    <xf numFmtId="0" fontId="10" fillId="0" borderId="9" xfId="0" applyFont="1" applyBorder="1" applyAlignment="1">
      <alignment horizontal="left" vertical="top" wrapText="1"/>
    </xf>
    <xf numFmtId="0" fontId="10" fillId="0" borderId="9"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6" xfId="0" applyFont="1" applyFill="1" applyBorder="1" applyAlignment="1">
      <alignment horizontal="left" vertical="top" wrapText="1"/>
    </xf>
    <xf numFmtId="0" fontId="24" fillId="4" borderId="12" xfId="0" applyFont="1" applyFill="1" applyBorder="1" applyAlignment="1">
      <alignment horizontal="left" vertical="top" wrapText="1"/>
    </xf>
    <xf numFmtId="0" fontId="10" fillId="0" borderId="1" xfId="0" applyFont="1" applyBorder="1" applyAlignment="1">
      <alignment vertical="top" wrapText="1"/>
    </xf>
    <xf numFmtId="0" fontId="29" fillId="0" borderId="1" xfId="0" applyFont="1" applyBorder="1" applyAlignment="1">
      <alignment horizontal="left" vertical="top" wrapText="1"/>
    </xf>
    <xf numFmtId="0" fontId="24" fillId="0" borderId="1" xfId="0" applyFont="1" applyFill="1" applyBorder="1" applyAlignment="1">
      <alignment horizontal="left" vertical="top" wrapText="1"/>
    </xf>
    <xf numFmtId="0" fontId="36" fillId="16" borderId="9" xfId="0" applyFont="1" applyFill="1" applyBorder="1" applyAlignment="1">
      <alignment horizontal="left" vertical="top"/>
    </xf>
    <xf numFmtId="0" fontId="37" fillId="16" borderId="0" xfId="0" applyFont="1" applyFill="1" applyAlignment="1"/>
    <xf numFmtId="0" fontId="9" fillId="18" borderId="1" xfId="0" applyFont="1" applyFill="1" applyBorder="1" applyAlignment="1">
      <alignment horizontal="left" vertical="top" wrapText="1"/>
    </xf>
    <xf numFmtId="0" fontId="10" fillId="18" borderId="1" xfId="0" applyFont="1" applyFill="1" applyBorder="1" applyAlignment="1">
      <alignment horizontal="left" vertical="top" wrapText="1"/>
    </xf>
    <xf numFmtId="0" fontId="10" fillId="18" borderId="1" xfId="0" applyFont="1" applyFill="1" applyBorder="1" applyAlignment="1">
      <alignment vertical="top" wrapText="1"/>
    </xf>
    <xf numFmtId="0" fontId="10" fillId="18" borderId="1" xfId="0" applyFont="1" applyFill="1" applyBorder="1" applyAlignment="1">
      <alignment wrapText="1"/>
    </xf>
    <xf numFmtId="0" fontId="13" fillId="18" borderId="1" xfId="1" applyFont="1" applyFill="1" applyBorder="1" applyAlignment="1">
      <alignment horizontal="left" vertical="top" wrapText="1"/>
    </xf>
    <xf numFmtId="0" fontId="8" fillId="21" borderId="1" xfId="0" applyFont="1" applyFill="1" applyBorder="1" applyAlignment="1">
      <alignment horizontal="left" vertical="top" wrapText="1"/>
    </xf>
    <xf numFmtId="0" fontId="0" fillId="0" borderId="1" xfId="0" applyFont="1" applyBorder="1"/>
    <xf numFmtId="0" fontId="0" fillId="0" borderId="1" xfId="0" applyBorder="1"/>
    <xf numFmtId="0" fontId="7" fillId="4" borderId="0" xfId="0" applyFont="1" applyFill="1" applyBorder="1" applyAlignment="1">
      <alignment horizontal="left" vertical="top" wrapText="1"/>
    </xf>
    <xf numFmtId="0" fontId="26" fillId="4" borderId="0" xfId="0" applyFont="1" applyFill="1" applyBorder="1" applyAlignment="1">
      <alignment horizontal="left" vertical="top" wrapText="1"/>
    </xf>
    <xf numFmtId="0" fontId="41" fillId="0" borderId="1" xfId="0" applyFont="1" applyBorder="1" applyAlignment="1">
      <alignment horizontal="left" vertical="top" wrapText="1"/>
    </xf>
    <xf numFmtId="0" fontId="41" fillId="18" borderId="1" xfId="0" applyFont="1" applyFill="1" applyBorder="1" applyAlignment="1">
      <alignment horizontal="left" vertical="top" wrapText="1"/>
    </xf>
    <xf numFmtId="0" fontId="43" fillId="18" borderId="1" xfId="0" applyFont="1" applyFill="1" applyBorder="1" applyAlignment="1">
      <alignment horizontal="left" vertical="top" wrapText="1"/>
    </xf>
    <xf numFmtId="0" fontId="42" fillId="18" borderId="1" xfId="0" applyFont="1" applyFill="1" applyBorder="1" applyAlignment="1">
      <alignment horizontal="left" vertical="top" wrapText="1"/>
    </xf>
    <xf numFmtId="0" fontId="10" fillId="5" borderId="7" xfId="0" applyFont="1" applyFill="1" applyBorder="1" applyAlignment="1"/>
    <xf numFmtId="0" fontId="10" fillId="5" borderId="1" xfId="0" applyFont="1" applyFill="1" applyBorder="1" applyAlignment="1">
      <alignment horizontal="left" vertical="top" wrapText="1"/>
    </xf>
    <xf numFmtId="0" fontId="25" fillId="0" borderId="1" xfId="0" applyFont="1" applyFill="1" applyBorder="1" applyAlignment="1">
      <alignment vertical="top" wrapText="1"/>
    </xf>
    <xf numFmtId="0" fontId="25" fillId="13" borderId="1" xfId="0" applyFont="1" applyFill="1" applyBorder="1" applyAlignment="1">
      <alignment vertical="top" wrapText="1"/>
    </xf>
    <xf numFmtId="0" fontId="13" fillId="14" borderId="1" xfId="1" applyFont="1" applyFill="1" applyBorder="1" applyAlignment="1">
      <alignment horizontal="left" vertical="top" wrapText="1"/>
    </xf>
    <xf numFmtId="0" fontId="8" fillId="5" borderId="1" xfId="0" applyFont="1" applyFill="1" applyBorder="1" applyAlignment="1">
      <alignment horizontal="left" vertical="top" wrapText="1"/>
    </xf>
    <xf numFmtId="0" fontId="10" fillId="0" borderId="0" xfId="0" applyFont="1" applyFill="1" applyAlignment="1">
      <alignment horizontal="left" vertical="top" wrapText="1"/>
    </xf>
    <xf numFmtId="0" fontId="18" fillId="2" borderId="1" xfId="2" applyFont="1" applyFill="1" applyBorder="1" applyAlignment="1">
      <alignment horizontal="left" vertical="top" wrapText="1"/>
    </xf>
    <xf numFmtId="0" fontId="8" fillId="5" borderId="1" xfId="0" applyFont="1" applyFill="1" applyBorder="1" applyAlignment="1">
      <alignment horizontal="left" vertical="top" wrapText="1"/>
    </xf>
    <xf numFmtId="0" fontId="19" fillId="3" borderId="1" xfId="3" applyFont="1" applyFill="1" applyBorder="1" applyAlignment="1">
      <alignment horizontal="left" vertical="top" wrapText="1"/>
    </xf>
    <xf numFmtId="0" fontId="25" fillId="5" borderId="1" xfId="0" applyFont="1" applyFill="1" applyBorder="1" applyAlignment="1">
      <alignment horizontal="left" vertical="top" wrapText="1"/>
    </xf>
    <xf numFmtId="0" fontId="10" fillId="0" borderId="0" xfId="0" applyFont="1" applyFill="1" applyAlignment="1">
      <alignment horizontal="left" vertical="top" wrapText="1"/>
    </xf>
    <xf numFmtId="0" fontId="10" fillId="0" borderId="0" xfId="0" applyFont="1" applyFill="1" applyBorder="1" applyAlignment="1">
      <alignment horizontal="left" vertical="top" wrapText="1"/>
    </xf>
    <xf numFmtId="0" fontId="18" fillId="8" borderId="13" xfId="0" applyFont="1" applyFill="1" applyBorder="1" applyAlignment="1">
      <alignment horizontal="left" vertical="top"/>
    </xf>
    <xf numFmtId="0" fontId="18" fillId="8" borderId="3" xfId="0" applyFont="1" applyFill="1" applyBorder="1" applyAlignment="1">
      <alignment horizontal="left" vertical="top"/>
    </xf>
    <xf numFmtId="0" fontId="18" fillId="8" borderId="14" xfId="0" applyFont="1" applyFill="1" applyBorder="1" applyAlignment="1">
      <alignment horizontal="left" vertical="top"/>
    </xf>
    <xf numFmtId="0" fontId="10" fillId="0" borderId="0" xfId="0" applyFont="1" applyBorder="1" applyAlignment="1">
      <alignment horizontal="left" vertical="top" wrapText="1"/>
    </xf>
    <xf numFmtId="0" fontId="10" fillId="0" borderId="4" xfId="0" applyFont="1" applyBorder="1" applyAlignment="1">
      <alignment horizontal="left" vertical="top" wrapText="1"/>
    </xf>
  </cellXfs>
  <cellStyles count="4">
    <cellStyle name="Heading 1" xfId="2" builtinId="16"/>
    <cellStyle name="Heading 2" xfId="3" builtinId="17"/>
    <cellStyle name="Hyperlink" xfId="1" builtinId="8"/>
    <cellStyle name="Normal" xfId="0" builtinId="0"/>
  </cellStyles>
  <dxfs count="86">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Verdana"/>
        <family val="2"/>
        <scheme val="none"/>
      </font>
      <fill>
        <patternFill patternType="solid">
          <fgColor indexed="64"/>
          <bgColor rgb="FF1F497D"/>
        </patternFill>
      </fill>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name val="Tahoma"/>
        <family val="2"/>
        <scheme val="none"/>
      </font>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Tahoma"/>
        <family val="2"/>
        <scheme val="none"/>
      </font>
      <alignment horizontal="left" vertical="top" textRotation="0" wrapText="1" indent="0" justifyLastLine="0" shrinkToFit="0" readingOrder="0"/>
    </dxf>
    <dxf>
      <font>
        <outline val="0"/>
        <shadow val="0"/>
        <vertAlign val="baseline"/>
        <sz val="11"/>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val="0"/>
        <i/>
        <strike val="0"/>
        <condense val="0"/>
        <extend val="0"/>
        <outline val="0"/>
        <shadow val="0"/>
        <u val="none"/>
        <vertAlign val="baseline"/>
        <sz val="11"/>
        <color rgb="FF757575"/>
        <name val="Tahoma"/>
        <family val="2"/>
        <scheme val="none"/>
      </font>
      <alignment horizontal="left" vertical="top" textRotation="0" wrapText="1" indent="0" justifyLastLine="0" shrinkToFit="0" readingOrder="0"/>
    </dxf>
    <dxf>
      <font>
        <b val="0"/>
        <i/>
        <strike val="0"/>
        <condense val="0"/>
        <extend val="0"/>
        <outline val="0"/>
        <shadow val="0"/>
        <u val="none"/>
        <vertAlign val="baseline"/>
        <sz val="11"/>
        <color theme="0" tint="-0.499984740745262"/>
        <name val="Tahoma"/>
        <family val="2"/>
        <scheme val="none"/>
      </font>
      <alignment horizontal="left" vertical="top" textRotation="0" wrapText="1" indent="0" justifyLastLine="0" shrinkToFit="0" readingOrder="0"/>
    </dxf>
    <dxf>
      <font>
        <i val="0"/>
        <outline val="0"/>
        <shadow val="0"/>
        <vertAlign val="baseline"/>
        <sz val="11"/>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i val="0"/>
        <strike val="0"/>
        <condense val="0"/>
        <extend val="0"/>
        <outline val="0"/>
        <shadow val="0"/>
        <u val="none"/>
        <vertAlign val="baseline"/>
        <sz val="11"/>
        <color auto="1"/>
        <name val="Verdana"/>
        <family val="2"/>
        <scheme val="none"/>
      </font>
      <fill>
        <patternFill patternType="solid">
          <fgColor indexed="64"/>
          <bgColor rgb="FFBCE0E6"/>
        </patternFill>
      </fill>
      <alignment horizontal="lef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Tahoma"/>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1"/>
        <name val="Tahoma"/>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1"/>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outline val="0"/>
        <shadow val="0"/>
        <vertAlign val="baseline"/>
        <sz val="11"/>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rgb="FF757575"/>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11"/>
        <color theme="0" tint="-0.499984740745262"/>
        <name val="Tahoma"/>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val="0"/>
        <outline val="0"/>
        <shadow val="0"/>
        <vertAlign val="baseline"/>
        <sz val="11"/>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outline val="0"/>
        <shadow val="0"/>
        <vertAlign val="baseline"/>
        <sz val="11"/>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Verdana"/>
        <family val="2"/>
        <scheme val="none"/>
      </font>
      <fill>
        <patternFill patternType="solid">
          <fgColor indexed="64"/>
          <bgColor rgb="FFE6D8F8"/>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name val="Tahoma"/>
        <family val="2"/>
        <scheme val="none"/>
      </font>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Tahoma"/>
        <family val="2"/>
        <scheme val="none"/>
      </font>
      <alignment horizontal="left" vertical="top" textRotation="0" wrapText="1" indent="0" justifyLastLine="0" shrinkToFit="0" readingOrder="0"/>
    </dxf>
    <dxf>
      <font>
        <outline val="0"/>
        <shadow val="0"/>
        <vertAlign val="baseline"/>
        <sz val="11"/>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val="0"/>
        <i/>
        <strike val="0"/>
        <condense val="0"/>
        <extend val="0"/>
        <outline val="0"/>
        <shadow val="0"/>
        <u val="none"/>
        <vertAlign val="baseline"/>
        <sz val="11"/>
        <color rgb="FF757575"/>
        <name val="Tahoma"/>
        <family val="2"/>
        <scheme val="none"/>
      </font>
      <alignment horizontal="left" vertical="top" textRotation="0" wrapText="1" indent="0" justifyLastLine="0" shrinkToFit="0" readingOrder="0"/>
    </dxf>
    <dxf>
      <font>
        <b val="0"/>
        <i/>
        <strike val="0"/>
        <condense val="0"/>
        <extend val="0"/>
        <outline val="0"/>
        <shadow val="0"/>
        <u val="none"/>
        <vertAlign val="baseline"/>
        <sz val="11"/>
        <color theme="0" tint="-0.499984740745262"/>
        <name val="Tahoma"/>
        <family val="2"/>
        <scheme val="none"/>
      </font>
      <alignment horizontal="left" vertical="top" textRotation="0" wrapText="1" indent="0" justifyLastLine="0" shrinkToFit="0" readingOrder="0"/>
    </dxf>
    <dxf>
      <font>
        <i val="0"/>
        <outline val="0"/>
        <shadow val="0"/>
        <vertAlign val="baseline"/>
        <sz val="11"/>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Verdana"/>
        <family val="2"/>
        <scheme val="none"/>
      </font>
      <fill>
        <patternFill patternType="solid">
          <fgColor indexed="64"/>
          <bgColor theme="5" tint="0.79998168889431442"/>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name val="Tahoma"/>
        <family val="2"/>
        <scheme val="none"/>
      </font>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Tahoma"/>
        <family val="2"/>
        <scheme val="none"/>
      </font>
      <alignment horizontal="left" vertical="top" textRotation="0" wrapText="1" indent="0" justifyLastLine="0" shrinkToFit="0" readingOrder="0"/>
    </dxf>
    <dxf>
      <font>
        <outline val="0"/>
        <shadow val="0"/>
        <vertAlign val="baseline"/>
        <sz val="11"/>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val="0"/>
        <i/>
        <strike val="0"/>
        <condense val="0"/>
        <extend val="0"/>
        <outline val="0"/>
        <shadow val="0"/>
        <u val="none"/>
        <vertAlign val="baseline"/>
        <sz val="11"/>
        <color rgb="FF757575"/>
        <name val="Tahoma"/>
        <family val="2"/>
        <scheme val="none"/>
      </font>
      <alignment horizontal="left" vertical="top" textRotation="0" wrapText="1" indent="0" justifyLastLine="0" shrinkToFit="0" readingOrder="0"/>
    </dxf>
    <dxf>
      <font>
        <b val="0"/>
        <i/>
        <strike val="0"/>
        <condense val="0"/>
        <extend val="0"/>
        <outline val="0"/>
        <shadow val="0"/>
        <u val="none"/>
        <vertAlign val="baseline"/>
        <sz val="11"/>
        <color theme="0" tint="-0.499984740745262"/>
        <name val="Tahoma"/>
        <family val="2"/>
        <scheme val="none"/>
      </font>
      <alignment horizontal="left" vertical="top" textRotation="0" wrapText="1" indent="0" justifyLastLine="0" shrinkToFit="0" readingOrder="0"/>
    </dxf>
    <dxf>
      <font>
        <i val="0"/>
        <outline val="0"/>
        <shadow val="0"/>
        <vertAlign val="baseline"/>
        <sz val="11"/>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i val="0"/>
        <strike val="0"/>
        <condense val="0"/>
        <extend val="0"/>
        <outline val="0"/>
        <shadow val="0"/>
        <u val="none"/>
        <vertAlign val="baseline"/>
        <sz val="11"/>
        <color auto="1"/>
        <name val="Verdana"/>
        <family val="2"/>
        <scheme val="none"/>
      </font>
      <fill>
        <patternFill patternType="solid">
          <fgColor indexed="64"/>
          <bgColor theme="9" tint="0.79998168889431442"/>
        </patternFill>
      </fill>
      <alignment horizontal="left"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name val="Tahoma"/>
        <family val="2"/>
        <scheme val="none"/>
      </font>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11"/>
        <color theme="1"/>
        <name val="Tahoma"/>
        <family val="2"/>
        <scheme val="none"/>
      </font>
      <alignment horizontal="left" vertical="top" textRotation="0" wrapText="1" indent="0" justifyLastLine="0" shrinkToFit="0" readingOrder="0"/>
    </dxf>
    <dxf>
      <font>
        <outline val="0"/>
        <shadow val="0"/>
        <vertAlign val="baseline"/>
        <sz val="11"/>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font>
        <b val="0"/>
        <i/>
        <strike val="0"/>
        <condense val="0"/>
        <extend val="0"/>
        <outline val="0"/>
        <shadow val="0"/>
        <u val="none"/>
        <vertAlign val="baseline"/>
        <sz val="11"/>
        <color rgb="FF757575"/>
        <name val="Tahoma"/>
        <family val="2"/>
        <scheme val="none"/>
      </font>
      <alignment horizontal="left" vertical="top" textRotation="0" wrapText="1" indent="0" justifyLastLine="0" shrinkToFit="0" readingOrder="0"/>
    </dxf>
    <dxf>
      <font>
        <b val="0"/>
        <i/>
        <strike val="0"/>
        <condense val="0"/>
        <extend val="0"/>
        <outline val="0"/>
        <shadow val="0"/>
        <u val="none"/>
        <vertAlign val="baseline"/>
        <sz val="11"/>
        <color theme="0" tint="-0.499984740745262"/>
        <name val="Tahoma"/>
        <family val="2"/>
        <scheme val="none"/>
      </font>
      <alignment horizontal="left" vertical="top" textRotation="0" wrapText="1" indent="0" justifyLastLine="0" shrinkToFit="0" readingOrder="0"/>
    </dxf>
    <dxf>
      <font>
        <i val="0"/>
        <outline val="0"/>
        <shadow val="0"/>
        <vertAlign val="baseline"/>
        <sz val="11"/>
      </font>
      <alignment horizontal="left" vertical="top" textRotation="0" wrapText="1" indent="0" justifyLastLine="0" shrinkToFit="0" readingOrder="0"/>
    </dxf>
    <dxf>
      <font>
        <b val="0"/>
        <i val="0"/>
        <strike val="0"/>
        <condense val="0"/>
        <extend val="0"/>
        <outline val="0"/>
        <shadow val="0"/>
        <u val="none"/>
        <vertAlign val="baseline"/>
        <sz val="11"/>
        <color theme="9"/>
        <name val="Tahoma"/>
        <family val="2"/>
        <scheme val="none"/>
      </font>
      <alignment horizontal="left" vertical="top" textRotation="0" wrapText="1" indent="0" justifyLastLine="0" shrinkToFit="0" readingOrder="0"/>
    </dxf>
    <dxf>
      <font>
        <outline val="0"/>
        <shadow val="0"/>
        <vertAlign val="baseline"/>
        <sz val="11"/>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1"/>
        <color theme="0"/>
        <name val="Verdana"/>
        <family val="2"/>
        <scheme val="none"/>
      </font>
      <fill>
        <patternFill patternType="solid">
          <fgColor indexed="64"/>
          <bgColor rgb="FF1F497D"/>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EF7F4"/>
      <color rgb="FFF6FAF4"/>
      <color rgb="FFE3F2F5"/>
      <color rgb="FFE7E6E6"/>
      <color rgb="FFCCCFD7"/>
      <color rgb="FF1F497D"/>
      <color rgb="FF1F4987"/>
      <color rgb="FFE7E9ED"/>
      <color rgb="FF055D7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1165AA8-8A23-4A4A-9B95-859C156E2064}" name="Table18" displayName="Table18" ref="A3:N44" totalsRowShown="0" headerRowDxfId="85" dataDxfId="83" headerRowBorderDxfId="84">
  <autoFilter ref="A3:N44" xr:uid="{CE82E09C-60AD-4C45-B2CF-0726A2CF3720}"/>
  <tableColumns count="14">
    <tableColumn id="13" xr3:uid="{1202E86E-EC2E-4B69-8F99-D0C2906A79E0}" name="Category" dataDxfId="82"/>
    <tableColumn id="2" xr3:uid="{A3D00F9E-CA83-4619-99E7-82256481CB8C}" name="Sub-Section" dataDxfId="81"/>
    <tableColumn id="10" xr3:uid="{94693F6F-66FA-4AE4-8D1A-9868DF1C9E8E}" name="Featured" dataDxfId="80"/>
    <tableColumn id="11" xr3:uid="{F73F36BF-EF0C-4591-9B93-D96523BD7A11}" name="Metric Name" dataDxfId="79"/>
    <tableColumn id="4" xr3:uid="{2A626908-48E2-4BFC-8480-2123038A008D}" name="Metric Definition " dataDxfId="78"/>
    <tableColumn id="5" xr3:uid="{191F1F0E-245F-4C2B-BB77-D9143BE368B6}" name="Data Source" dataDxfId="77"/>
    <tableColumn id="23" xr3:uid="{C175391B-FC97-4ED4-8A9E-CA67D0CBD79A}" name="Available" dataDxfId="76"/>
    <tableColumn id="7" xr3:uid="{E4017CBD-7651-45AA-A8DA-953EF745DFB0}" name="SHA-SHIP Alignment" dataDxfId="75"/>
    <tableColumn id="12" xr3:uid="{B90F553C-2254-456B-B459-0448771F16ED}" name="Granularity " dataDxfId="74"/>
    <tableColumn id="16" xr3:uid="{48EAA2D9-F845-4534-A59F-07B8B52D6641}" name="Demographic Specific" dataDxfId="73"/>
    <tableColumn id="17" xr3:uid="{4657AE8A-81EF-4F51-8C75-863250258E3A}" name="Collection Frequency" dataDxfId="72"/>
    <tableColumn id="3" xr3:uid="{6402E70D-9408-42E2-98D4-F2A8B0B5B902}" name="Understandable " dataDxfId="71"/>
    <tableColumn id="18" xr3:uid="{726A6F08-4EC6-49BE-B865-B6E4FAE7D033}" name="Data Quality Notes" dataDxfId="70"/>
    <tableColumn id="20" xr3:uid="{4D46C176-43D1-49F9-BE08-D8F77118262E}" name="Accepted" dataDxfId="6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82E09C-60AD-4C45-B2CF-0726A2CF3720}" name="Table1" displayName="Table1" ref="A3:N173" totalsRowShown="0" headerRowDxfId="68" dataDxfId="67">
  <autoFilter ref="A3:N173" xr:uid="{CE82E09C-60AD-4C45-B2CF-0726A2CF3720}"/>
  <tableColumns count="14">
    <tableColumn id="13" xr3:uid="{0C955E30-F991-4088-8F14-EAD7746292EA}" name="Domain" dataDxfId="66"/>
    <tableColumn id="2" xr3:uid="{930CD1B5-5AB0-4818-9BAC-1C72A00F0E9A}" name="Sub-Section" dataDxfId="65"/>
    <tableColumn id="10" xr3:uid="{66456204-F6EF-417D-B904-F6206D2EBD85}" name="Featured" dataDxfId="64"/>
    <tableColumn id="11" xr3:uid="{FAC661CE-FED4-4652-A44D-6B3DFDADD4AA}" name="Metric Name" dataDxfId="63"/>
    <tableColumn id="4" xr3:uid="{913D0248-2232-4534-9C16-9DD9DA669E01}" name="Metric Definition " dataDxfId="62"/>
    <tableColumn id="5" xr3:uid="{EA3A1472-7778-457D-8FC6-90828AFDEE10}" name="Data Source" dataDxfId="61"/>
    <tableColumn id="23" xr3:uid="{A80B1DDB-0590-4BAD-988F-B4386B1BA556}" name="Available" dataDxfId="60"/>
    <tableColumn id="7" xr3:uid="{12F8AF12-27DB-409B-AD9D-98F6BF9C997C}" name="SHA-SHIP Alignment" dataDxfId="59"/>
    <tableColumn id="12" xr3:uid="{09F7A15C-1BB2-4F51-9DD3-68C7A48DA007}" name="Granularity " dataDxfId="58"/>
    <tableColumn id="16" xr3:uid="{5A0493EF-F245-4783-8EBD-30BEB26DA5C7}" name="Demographic Specific" dataDxfId="57"/>
    <tableColumn id="17" xr3:uid="{7520C5F4-51EE-4491-8E92-05D012E1C11C}" name="Collection Frequency " dataDxfId="56"/>
    <tableColumn id="3" xr3:uid="{6B3672E1-2118-4657-8A49-DBE867D6371C}" name="Understandable " dataDxfId="55"/>
    <tableColumn id="18" xr3:uid="{CD09229A-0E77-435B-815E-23032E977C88}" name="Data Quality Notes" dataDxfId="54"/>
    <tableColumn id="20" xr3:uid="{14935BC7-1D0E-42DF-B262-DEABF1C99D10}" name="Accepted" dataDxfId="5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7956B20-E524-45DA-9D88-592D867FC4A0}" name="Table1567" displayName="Table1567" ref="A3:M32" totalsRowShown="0" headerRowDxfId="52" dataDxfId="50" headerRowBorderDxfId="51">
  <autoFilter ref="A3:M32" xr:uid="{CE82E09C-60AD-4C45-B2CF-0726A2CF3720}"/>
  <tableColumns count="13">
    <tableColumn id="2" xr3:uid="{B7441F61-CA53-4AE3-88AB-E97E1F707937}" name="Sub-Section" dataDxfId="49"/>
    <tableColumn id="10" xr3:uid="{E941A3AE-1CF1-460E-A49B-2728018E3D29}" name="Featured" dataDxfId="48"/>
    <tableColumn id="11" xr3:uid="{D686EB09-F9B4-469F-AEBC-830015B481CB}" name="Metric Name" dataDxfId="47"/>
    <tableColumn id="4" xr3:uid="{59D97F0A-2156-4BE2-92ED-705A65844885}" name="Metric Definition " dataDxfId="46"/>
    <tableColumn id="5" xr3:uid="{DED16516-6C8F-4AF1-AE93-A226D8EE7755}" name="Data Source" dataDxfId="45"/>
    <tableColumn id="23" xr3:uid="{0D79EF9D-18F2-4070-8296-B50CF29796B3}" name="Available" dataDxfId="44"/>
    <tableColumn id="7" xr3:uid="{8F628873-F9BC-4680-8229-4F9132B17C71}" name="SHA-SHIP Alignment" dataDxfId="43"/>
    <tableColumn id="12" xr3:uid="{24D9FBAE-947E-4244-B9BD-FAE5CB945756}" name="Granularity " dataDxfId="42"/>
    <tableColumn id="16" xr3:uid="{7FCD7050-42FE-4058-BC91-65A02411DA04}" name="Demographic Specific" dataDxfId="41"/>
    <tableColumn id="17" xr3:uid="{F1FE3254-4D83-4C8E-9A85-910523298E1D}" name="Collection Frequency" dataDxfId="40"/>
    <tableColumn id="3" xr3:uid="{2AA8F90A-0B95-4646-8283-89EACF4F4945}" name="Understandable " dataDxfId="39"/>
    <tableColumn id="18" xr3:uid="{3F0CF817-FCE8-4BD2-9BB1-F5022A707586}" name="Data Quality Notes" dataDxfId="38"/>
    <tableColumn id="20" xr3:uid="{F8E83F3E-9601-488C-8B98-800520EBFBE6}" name="Accepted" dataDxfId="3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E0DC466-583D-4763-BF3B-5E8ADD7D2A0E}" name="Table15" displayName="Table15" ref="A3:M76" totalsRowShown="0" headerRowDxfId="36" dataDxfId="34" headerRowBorderDxfId="35" tableBorderDxfId="33" totalsRowBorderDxfId="32">
  <autoFilter ref="A3:M76" xr:uid="{CE82E09C-60AD-4C45-B2CF-0726A2CF3720}"/>
  <tableColumns count="13">
    <tableColumn id="2" xr3:uid="{9C0C60BF-FCD6-48DB-9A85-9DC67AFE79A3}" name="Sub-Section" dataDxfId="31"/>
    <tableColumn id="10" xr3:uid="{633719A8-4F94-4646-8F05-BD74E96C5BDE}" name="Featured" dataDxfId="30"/>
    <tableColumn id="11" xr3:uid="{1A368C3D-7CD3-45C7-B331-1E09153BC70B}" name="Metric Name" dataDxfId="29"/>
    <tableColumn id="4" xr3:uid="{44C1C2B5-0A17-4282-AF8E-3F30550237A8}" name="Metric Definition " dataDxfId="28"/>
    <tableColumn id="5" xr3:uid="{4C6369AF-9F86-483C-8B84-AFA6D3035E42}" name="Data Source" dataDxfId="27"/>
    <tableColumn id="23" xr3:uid="{8E267829-55C6-4E11-9D39-5764B0E7F8B9}" name="Available" dataDxfId="26"/>
    <tableColumn id="7" xr3:uid="{7AB6F8A1-84D7-4896-BF90-BC8EBBEA51A1}" name="SHA-SHIP Alignment" dataDxfId="25"/>
    <tableColumn id="12" xr3:uid="{78E8AC6D-8C7D-447D-9750-3E5507D373BF}" name="Granularity " dataDxfId="24"/>
    <tableColumn id="16" xr3:uid="{5E2D6F01-D720-42FB-B0C8-CCBDCCD0B803}" name="Demographic Specific" dataDxfId="23"/>
    <tableColumn id="17" xr3:uid="{93E8861E-2CE2-44CD-B560-2A3A8B007BF0}" name="Collection Frequency" dataDxfId="22"/>
    <tableColumn id="3" xr3:uid="{80B9C3F4-31B3-40FA-99C9-51418677C6AF}" name="Understandable " dataDxfId="21"/>
    <tableColumn id="18" xr3:uid="{3DC565E7-4DFD-4D1E-A89C-F1A311D90F71}" name="Data Quality Notes" dataDxfId="20"/>
    <tableColumn id="20" xr3:uid="{DD2B7AC0-FB88-4C36-A4F4-FDF4BCAD59B0}" name="Accepted " dataDxfId="19"/>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A40553E-3890-4256-A893-F6D7DC627C61}" name="Table156" displayName="Table156" ref="A3:M77" totalsRowShown="0" headerRowDxfId="18" dataDxfId="17">
  <autoFilter ref="A3:M77" xr:uid="{CE82E09C-60AD-4C45-B2CF-0726A2CF3720}"/>
  <tableColumns count="13">
    <tableColumn id="2" xr3:uid="{4E5724E7-9088-4993-B909-7F1C14336DE3}" name="Sub-Section" dataDxfId="16"/>
    <tableColumn id="10" xr3:uid="{2B2EFF6D-8362-49FD-8D92-85F8B7FACDDB}" name="Featured" dataDxfId="15"/>
    <tableColumn id="11" xr3:uid="{B538239F-C0C9-4552-BAE6-E8E9C42F1B80}" name="Metric Name" dataDxfId="14"/>
    <tableColumn id="4" xr3:uid="{3D351C77-09BA-403B-BACB-2BDA20F522A0}" name="Metric Definition " dataDxfId="13"/>
    <tableColumn id="5" xr3:uid="{483AE6E3-45BB-4B18-8854-3F6D65259EA4}" name="Data Source" dataDxfId="12"/>
    <tableColumn id="23" xr3:uid="{0FFC956B-DDBC-4437-817F-9CD8623E639F}" name="Available" dataDxfId="11"/>
    <tableColumn id="7" xr3:uid="{16650625-FAFA-4E5E-8FEF-704170B5F434}" name="SHA-SHIP Alignment" dataDxfId="10"/>
    <tableColumn id="12" xr3:uid="{ED16D802-A1AA-4C97-8111-A3052280C17A}" name="Granularity " dataDxfId="9"/>
    <tableColumn id="16" xr3:uid="{84BB054B-28BC-49DB-B86E-8FF6213F1296}" name="Demographic Specific" dataDxfId="8"/>
    <tableColumn id="17" xr3:uid="{A2E2B1AC-71D0-4B57-BEA7-164D4F9E2E58}" name="Collection Frequency" dataDxfId="7"/>
    <tableColumn id="3" xr3:uid="{0E32E435-87EC-4D88-AFF4-F4842BBA3AA9}" name="Understandable " dataDxfId="6"/>
    <tableColumn id="18" xr3:uid="{602414DD-E48E-493E-867C-993E07E61265}" name="Data Quality Notes" dataDxfId="5"/>
    <tableColumn id="20" xr3:uid="{B11D7EA1-98A9-45DB-9901-EA6E739DECB3}" name="Accepted " dataDxfId="4"/>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014D13-7B6C-4C13-AA3D-A64E9716C960}" name="Table2" displayName="Table2" ref="A1:B49" totalsRowShown="0" headerRowDxfId="3" dataDxfId="2">
  <autoFilter ref="A1:B49" xr:uid="{61014D13-7B6C-4C13-AA3D-A64E9716C960}"/>
  <sortState xmlns:xlrd2="http://schemas.microsoft.com/office/spreadsheetml/2017/richdata2" ref="A2:B49">
    <sortCondition ref="A1:A49"/>
  </sortState>
  <tableColumns count="2">
    <tableColumn id="1" xr3:uid="{8E476E8E-891B-4CCF-845A-F4564A64D5BC}" name="Acronym" dataDxfId="1"/>
    <tableColumn id="2" xr3:uid="{03176ACF-3217-48FC-9509-7D0A6A8C84AE}" name="Full name "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dhs.wisconsin.gov/wish/mortality/broad-form.htm" TargetMode="External"/><Relationship Id="rId18" Type="http://schemas.openxmlformats.org/officeDocument/2006/relationships/hyperlink" Target="https://data.census.gov/table?q=B19013&amp;g=010XX00US_040XX00US55,55$0500000" TargetMode="External"/><Relationship Id="rId26" Type="http://schemas.openxmlformats.org/officeDocument/2006/relationships/hyperlink" Target="https://dpi.wi.gov/wisedash/download-files/type?field_wisedash_upload_type_value=hs-completion" TargetMode="External"/><Relationship Id="rId39" Type="http://schemas.openxmlformats.org/officeDocument/2006/relationships/hyperlink" Target="https://nccd.cdc.gov/BRFSSPrevalence/rdPage.aspx?rdReport=DPH_BRFSS.ExploreByLocation&amp;rdProcessAction=&amp;SaveFileGenerated=1&amp;irbLocationType=States&amp;islLocation=98&amp;islState=&amp;islCounty=&amp;islClass=CLASS07&amp;islTopic=TOPIC28&amp;islYear=2021&amp;hidLocationType=States&amp;hidLocation=98&amp;hidClass=CLASS07&amp;hidTopic=TOPIC28&amp;hidTopicName=Health+Care+Cost&amp;hidYear=2021&amp;irbShowFootnotes=Show&amp;rdICL-iclIndicators=MEDCOST1&amp;iclIndicators_rdExpandedCollapsedHistory=&amp;iclIndicators=MEDCOST1&amp;hidPreviouslySelectedIndicators=&amp;DashboardColumnCount=2&amp;rdShowElementHistory=&amp;rdScrollX=0&amp;rdScrollY=0&amp;rdRnd=16948" TargetMode="External"/><Relationship Id="rId21" Type="http://schemas.openxmlformats.org/officeDocument/2006/relationships/hyperlink" Target="https://data.census.gov/table?q=B23025&amp;tid=ACSDT1Y2021.B23025" TargetMode="External"/><Relationship Id="rId34" Type="http://schemas.openxmlformats.org/officeDocument/2006/relationships/hyperlink" Target="https://dhsgis.wi.gov/DHS/EPHTracker/" TargetMode="External"/><Relationship Id="rId42" Type="http://schemas.openxmlformats.org/officeDocument/2006/relationships/hyperlink" Target="https://www.countyhealthrankings.org/explore-health-rankings/county-health-rankings-model/health-factors/clinical-care/access-to-care/mental-health-providers?year=2023" TargetMode="External"/><Relationship Id="rId47" Type="http://schemas.openxmlformats.org/officeDocument/2006/relationships/hyperlink" Target="https://data.census.gov/table/ACSDP5Y2022.DP05?g=040XX00US55_050XX00US55079" TargetMode="External"/><Relationship Id="rId50" Type="http://schemas.openxmlformats.org/officeDocument/2006/relationships/hyperlink" Target="https://data.census.gov/table?q=C16004&amp;g=010XX00US_040XX00US55,55$0500000" TargetMode="External"/><Relationship Id="rId55" Type="http://schemas.openxmlformats.org/officeDocument/2006/relationships/table" Target="../tables/table1.xml"/><Relationship Id="rId7" Type="http://schemas.openxmlformats.org/officeDocument/2006/relationships/hyperlink" Target="https://www.dhs.wisconsin.gov/wish/injury-hosp/query.htm" TargetMode="External"/><Relationship Id="rId12" Type="http://schemas.openxmlformats.org/officeDocument/2006/relationships/hyperlink" Target="https://www.dhs.wisconsin.gov/wish/mortality/broad-form.htm" TargetMode="External"/><Relationship Id="rId17" Type="http://schemas.openxmlformats.org/officeDocument/2006/relationships/hyperlink" Target="https://data.census.gov/table?q=B17020&amp;g=040XX00US55" TargetMode="External"/><Relationship Id="rId25" Type="http://schemas.openxmlformats.org/officeDocument/2006/relationships/hyperlink" Target="https://dpi.wi.gov/wisedash/download-files/type?field_wisedash_upload_type_value=Discipline" TargetMode="External"/><Relationship Id="rId33" Type="http://schemas.openxmlformats.org/officeDocument/2006/relationships/hyperlink" Target="https://data.census.gov/table?q=b25044&amp;g=040XX00US55" TargetMode="External"/><Relationship Id="rId38" Type="http://schemas.openxmlformats.org/officeDocument/2006/relationships/hyperlink" Target="https://experience.arcgis.com/experience/d4d131e169ba428384c5ac85c858bd0c" TargetMode="External"/><Relationship Id="rId46" Type="http://schemas.openxmlformats.org/officeDocument/2006/relationships/hyperlink" Target="https://data.census.gov/table/ACSDP5Y2022.DP05?g=040XX00US55_050XX00US55079" TargetMode="External"/><Relationship Id="rId2" Type="http://schemas.openxmlformats.org/officeDocument/2006/relationships/hyperlink" Target="https://www.dhs.wisconsin.gov/immunization/influenza.htm" TargetMode="External"/><Relationship Id="rId16" Type="http://schemas.openxmlformats.org/officeDocument/2006/relationships/hyperlink" Target="https://data.census.gov/table?q=B25003" TargetMode="External"/><Relationship Id="rId20" Type="http://schemas.openxmlformats.org/officeDocument/2006/relationships/hyperlink" Target="https://data.census.gov/table?q=B23025&amp;tid=ACSDT1Y2021.B23025" TargetMode="External"/><Relationship Id="rId29" Type="http://schemas.openxmlformats.org/officeDocument/2006/relationships/hyperlink" Target="https://www.countyhealthrankings.org/explore-health-rankings/county-health-rankings-model/health-factors/social-economic-factors/family-and-social-support/child-care-cost-burden?year=2023" TargetMode="External"/><Relationship Id="rId41" Type="http://schemas.openxmlformats.org/officeDocument/2006/relationships/hyperlink" Target="https://www.countyhealthrankings.org/explore-health-rankings/county-health-rankings-model/health-factors/clinical-care/access-to-care/primary-care-physicians?year=2023" TargetMode="External"/><Relationship Id="rId54" Type="http://schemas.openxmlformats.org/officeDocument/2006/relationships/printerSettings" Target="../printerSettings/printerSettings2.bin"/><Relationship Id="rId1" Type="http://schemas.openxmlformats.org/officeDocument/2006/relationships/hyperlink" Target="https://dhsgis.wi.gov/DHS/EPHTracker/" TargetMode="External"/><Relationship Id="rId6" Type="http://schemas.openxmlformats.org/officeDocument/2006/relationships/hyperlink" Target="https://www.dhs.wisconsin.gov/wish/prenatal-care/form.htm" TargetMode="External"/><Relationship Id="rId11" Type="http://schemas.openxmlformats.org/officeDocument/2006/relationships/hyperlink" Target="https://www.dhs.wisconsin.gov/opioids/treatment-data-county.htm" TargetMode="External"/><Relationship Id="rId24" Type="http://schemas.openxmlformats.org/officeDocument/2006/relationships/hyperlink" Target="https://data.census.gov/table?q=B14005&amp;g=010XX00US_040XX00US55,55$0500000&amp;tid=ACSDT1Y2021.B14005&amp;moe=false" TargetMode="External"/><Relationship Id="rId32" Type="http://schemas.openxmlformats.org/officeDocument/2006/relationships/hyperlink" Target="https://data.census.gov/table?q=B28002&amp;g=040XX00US55$0500000" TargetMode="External"/><Relationship Id="rId37" Type="http://schemas.openxmlformats.org/officeDocument/2006/relationships/hyperlink" Target="https://dhsgis.wi.gov/DHS/EPHTracker/" TargetMode="External"/><Relationship Id="rId40" Type="http://schemas.openxmlformats.org/officeDocument/2006/relationships/hyperlink" Target="https://data.census.gov/table?q=health+insurance&amp;g=010XX00US_040XX00US55,55$0500000&amp;tid=ACSST5Y2021.S2701" TargetMode="External"/><Relationship Id="rId45" Type="http://schemas.openxmlformats.org/officeDocument/2006/relationships/hyperlink" Target="https://data.census.gov/table?q=C18101&amp;g=040XX00US55,55$0500000" TargetMode="External"/><Relationship Id="rId53" Type="http://schemas.openxmlformats.org/officeDocument/2006/relationships/hyperlink" Target="https://data.census.gov/table/ACSDT5Y2022.B03002?q=B03002&amp;g=010XX00US_040XX00US55,55$0500000" TargetMode="External"/><Relationship Id="rId5" Type="http://schemas.openxmlformats.org/officeDocument/2006/relationships/hyperlink" Target="https://www.dhs.wisconsin.gov/wish/birth/form.htm" TargetMode="External"/><Relationship Id="rId15" Type="http://schemas.openxmlformats.org/officeDocument/2006/relationships/hyperlink" Target="https://www.unitedforalice.org/county-reports/wisconsin" TargetMode="External"/><Relationship Id="rId23" Type="http://schemas.openxmlformats.org/officeDocument/2006/relationships/hyperlink" Target="https://data.census.gov/table?q=educational+attainment&amp;g=040XX00US55,55$0500000&amp;tid=ACSST1Y2021.S1501&amp;moe=false" TargetMode="External"/><Relationship Id="rId28" Type="http://schemas.openxmlformats.org/officeDocument/2006/relationships/hyperlink" Target="https://dhsgis.wi.gov/DHS/EPHTracker/" TargetMode="External"/><Relationship Id="rId36" Type="http://schemas.openxmlformats.org/officeDocument/2006/relationships/hyperlink" Target="https://www.dhs.wisconsin.gov/epht/profile.htm?field_language_target_id=All&amp;field_service_area_target_id=All" TargetMode="External"/><Relationship Id="rId49" Type="http://schemas.openxmlformats.org/officeDocument/2006/relationships/hyperlink" Target="https://data.census.gov/table/ACSDT5Y2022.B16002?q=B16002&amp;g=040XX00US55" TargetMode="External"/><Relationship Id="rId10" Type="http://schemas.openxmlformats.org/officeDocument/2006/relationships/hyperlink" Target="https://www.dhs.wisconsin.gov/wish/opioid/mortality.htm" TargetMode="External"/><Relationship Id="rId19" Type="http://schemas.openxmlformats.org/officeDocument/2006/relationships/hyperlink" Target="https://scorecard.prosperitynow.org/data-by-issue" TargetMode="External"/><Relationship Id="rId31" Type="http://schemas.openxmlformats.org/officeDocument/2006/relationships/hyperlink" Target="https://map.feedingamerica.org/county/2020/overall/wisconsin" TargetMode="External"/><Relationship Id="rId44" Type="http://schemas.openxmlformats.org/officeDocument/2006/relationships/hyperlink" Target="https://data.census.gov/table/ACSST5Y2022.S0101?q=population%20by%20age&amp;g=040XX00US55,55$0500000&amp;moe=false" TargetMode="External"/><Relationship Id="rId52" Type="http://schemas.openxmlformats.org/officeDocument/2006/relationships/hyperlink" Target="https://data.census.gov/table/ACSDT5Y2021.B02001?q=race+ethnicity&amp;g=040XX00US55,55$0500000" TargetMode="External"/><Relationship Id="rId4" Type="http://schemas.openxmlformats.org/officeDocument/2006/relationships/hyperlink" Target="https://www.dhs.wisconsin.gov/lead/data.htm" TargetMode="External"/><Relationship Id="rId9" Type="http://schemas.openxmlformats.org/officeDocument/2006/relationships/hyperlink" Target="https://www.dhs.wisconsin.gov/hiv/data.htm" TargetMode="External"/><Relationship Id="rId14" Type="http://schemas.openxmlformats.org/officeDocument/2006/relationships/hyperlink" Target="https://www.dhs.wisconsin.gov/wish/injury-mortality/icd10-form.htm" TargetMode="External"/><Relationship Id="rId22" Type="http://schemas.openxmlformats.org/officeDocument/2006/relationships/hyperlink" Target="https://nces.ed.gov/surveys/piaac/skillsmap/" TargetMode="External"/><Relationship Id="rId27" Type="http://schemas.openxmlformats.org/officeDocument/2006/relationships/hyperlink" Target="https://data.census.gov/table?q=B25070&amp;g=040XX00US55$0500000" TargetMode="External"/><Relationship Id="rId30" Type="http://schemas.openxmlformats.org/officeDocument/2006/relationships/hyperlink" Target="https://www.ers.usda.gov/data-products/food-access-research-atlas/" TargetMode="External"/><Relationship Id="rId35" Type="http://schemas.openxmlformats.org/officeDocument/2006/relationships/hyperlink" Target="https://dhsgis.wi.gov/DHS/EPHTracker/" TargetMode="External"/><Relationship Id="rId43" Type="http://schemas.openxmlformats.org/officeDocument/2006/relationships/hyperlink" Target="https://data.census.gov/table/ACSST5Y2022.S0101?q=population%20by%20age&amp;g=040XX00US55,55$0500000&amp;moe=false" TargetMode="External"/><Relationship Id="rId48" Type="http://schemas.openxmlformats.org/officeDocument/2006/relationships/hyperlink" Target="https://data.census.gov/table/DECENNIALDHC2020.P2?q=rural&amp;g=040XX00US55,55$0500000" TargetMode="External"/><Relationship Id="rId8" Type="http://schemas.openxmlformats.org/officeDocument/2006/relationships/hyperlink" Target="https://transportal.cee.wisc.edu/partners/community-maps/crash/public/Dashboard/" TargetMode="External"/><Relationship Id="rId51" Type="http://schemas.openxmlformats.org/officeDocument/2006/relationships/hyperlink" Target="https://dpi.wi.gov/wisedash/download-files/type?field_wisedash_upload_type_value=Enrollment" TargetMode="External"/><Relationship Id="rId3" Type="http://schemas.openxmlformats.org/officeDocument/2006/relationships/hyperlink" Target="https://www.dhs.wisconsin.gov/immunization/covid-19-vaccine-data.ht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nces.ed.gov/surveys/piaac/skillsmap/" TargetMode="External"/><Relationship Id="rId21" Type="http://schemas.openxmlformats.org/officeDocument/2006/relationships/hyperlink" Target="https://data.census.gov/table?q=B17002&amp;g=040XX00US55" TargetMode="External"/><Relationship Id="rId42" Type="http://schemas.openxmlformats.org/officeDocument/2006/relationships/hyperlink" Target="https://data.census.gov/table?q=B25070&amp;g=040XX00US55$0500000" TargetMode="External"/><Relationship Id="rId47" Type="http://schemas.openxmlformats.org/officeDocument/2006/relationships/hyperlink" Target="https://data.census.gov/table?q=B25052&amp;g=040XX00US55$0500000" TargetMode="External"/><Relationship Id="rId63" Type="http://schemas.openxmlformats.org/officeDocument/2006/relationships/hyperlink" Target="https://map.feedingamerica.org/county/2020/overall/wisconsin" TargetMode="External"/><Relationship Id="rId68" Type="http://schemas.openxmlformats.org/officeDocument/2006/relationships/hyperlink" Target="https://data.census.gov/table?q=B28001&amp;g=040XX00US55$0500000" TargetMode="External"/><Relationship Id="rId84" Type="http://schemas.openxmlformats.org/officeDocument/2006/relationships/hyperlink" Target="https://dpi.wi.gov/sspw/yrbs" TargetMode="External"/><Relationship Id="rId89" Type="http://schemas.openxmlformats.org/officeDocument/2006/relationships/hyperlink" Target="https://data.census.gov/table?q=B09005&amp;g=040XX00US55,55$0500000" TargetMode="External"/><Relationship Id="rId112" Type="http://schemas.openxmlformats.org/officeDocument/2006/relationships/table" Target="../tables/table2.xml"/><Relationship Id="rId2" Type="http://schemas.openxmlformats.org/officeDocument/2006/relationships/hyperlink" Target="https://www.countyhealthrankings.org/explore-health-rankings/county-health-rankings-model/health-factors/social-economic-factors/income/living-wage?year=2023" TargetMode="External"/><Relationship Id="rId16" Type="http://schemas.openxmlformats.org/officeDocument/2006/relationships/hyperlink" Target="https://apps.urban.org/features/debt-interactive-map/?type=overall&amp;variable=totcoll&amp;state=55" TargetMode="External"/><Relationship Id="rId29" Type="http://schemas.openxmlformats.org/officeDocument/2006/relationships/hyperlink" Target="https://dpi.wi.gov/wisedash/download-files/type?field_wisedash_upload_type_value=Discipline" TargetMode="External"/><Relationship Id="rId107" Type="http://schemas.openxmlformats.org/officeDocument/2006/relationships/hyperlink" Target="https://evictionlab.org/map/?m=raw&amp;c=paa&amp;b=efr&amp;s=all&amp;r=counties&amp;y=2018&amp;z=6.88&amp;lat=43.58&amp;lon=-88.48&amp;lang=en&amp;l=55_-89.85_44.79%7E55079_-87.95_43.02%7E55111_-89.96_43.39" TargetMode="External"/><Relationship Id="rId11" Type="http://schemas.openxmlformats.org/officeDocument/2006/relationships/hyperlink" Target="https://apps.urban.org/features/debt-interactive-map/?type=overall&amp;variable=totcoll&amp;state=55" TargetMode="External"/><Relationship Id="rId24" Type="http://schemas.openxmlformats.org/officeDocument/2006/relationships/hyperlink" Target="https://data.census.gov/table?q=B23025&amp;tid=ACSDT1Y2021.B23025" TargetMode="External"/><Relationship Id="rId32" Type="http://schemas.openxmlformats.org/officeDocument/2006/relationships/hyperlink" Target="https://data.census.gov/table?q=s1401&amp;g=010XX00US_040XX00US55,55$0500000" TargetMode="External"/><Relationship Id="rId37" Type="http://schemas.openxmlformats.org/officeDocument/2006/relationships/hyperlink" Target="https://data.census.gov/table?q=b25001&amp;g=010XX00US_040XX00US55,55$0500000&amp;tid=ACSDT5Y2021.B25001" TargetMode="External"/><Relationship Id="rId40" Type="http://schemas.openxmlformats.org/officeDocument/2006/relationships/hyperlink" Target="https://data.census.gov/table?q=B25070&amp;g=040XX00US55$0500000" TargetMode="External"/><Relationship Id="rId45" Type="http://schemas.openxmlformats.org/officeDocument/2006/relationships/hyperlink" Target="https://data.census.gov/table?q=B25014&amp;g=010XX00US_040XX00US55,55$0500000" TargetMode="External"/><Relationship Id="rId53" Type="http://schemas.openxmlformats.org/officeDocument/2006/relationships/hyperlink" Target="https://dpi.wi.gov/sspw/yrbs" TargetMode="External"/><Relationship Id="rId58" Type="http://schemas.openxmlformats.org/officeDocument/2006/relationships/hyperlink" Target="https://data.census.gov/table?q=B01001&amp;g=010XX00US_040XX00US55,55$0500000" TargetMode="External"/><Relationship Id="rId66" Type="http://schemas.openxmlformats.org/officeDocument/2006/relationships/hyperlink" Target="https://data.census.gov/table?q=B28002&amp;g=040XX00US55$0500000" TargetMode="External"/><Relationship Id="rId74" Type="http://schemas.openxmlformats.org/officeDocument/2006/relationships/hyperlink" Target="https://dhsgis.wi.gov/DHS/EPHTracker/" TargetMode="External"/><Relationship Id="rId79" Type="http://schemas.openxmlformats.org/officeDocument/2006/relationships/hyperlink" Target="https://www.dhs.wisconsin.gov/epht/profile.htm?field_language_target_id=All&amp;field_service_area_target_id=All" TargetMode="External"/><Relationship Id="rId87" Type="http://schemas.openxmlformats.org/officeDocument/2006/relationships/hyperlink" Target="https://dpi.wi.gov/sspw/yrbs" TargetMode="External"/><Relationship Id="rId102" Type="http://schemas.openxmlformats.org/officeDocument/2006/relationships/hyperlink" Target="https://data.census.gov/table?q=B11017:%20Multigenerational%20Households&amp;g=040XX00US55" TargetMode="External"/><Relationship Id="rId110" Type="http://schemas.openxmlformats.org/officeDocument/2006/relationships/hyperlink" Target="https://www.ahrq.gov/sdoh/data-analytics/sdoh-data.html" TargetMode="External"/><Relationship Id="rId5" Type="http://schemas.openxmlformats.org/officeDocument/2006/relationships/hyperlink" Target="https://scorecard.prosperitynow.org/data-by-issue" TargetMode="External"/><Relationship Id="rId61" Type="http://schemas.openxmlformats.org/officeDocument/2006/relationships/hyperlink" Target="https://www.ers.usda.gov/data-products/food-access-research-atlas/" TargetMode="External"/><Relationship Id="rId82" Type="http://schemas.openxmlformats.org/officeDocument/2006/relationships/hyperlink" Target="https://dpi.wi.gov/sspw/yrbs" TargetMode="External"/><Relationship Id="rId90" Type="http://schemas.openxmlformats.org/officeDocument/2006/relationships/hyperlink" Target="https://www.countyhealthrankings.org/explore-health-rankings/county-health-rankings-model/health-factors/clinical-care/access-to-care/primary-care-physicians?year=2023" TargetMode="External"/><Relationship Id="rId95" Type="http://schemas.openxmlformats.org/officeDocument/2006/relationships/hyperlink" Target="https://www.ahrq.gov/sdoh/data-analytics/sdoh-data.html" TargetMode="External"/><Relationship Id="rId19" Type="http://schemas.openxmlformats.org/officeDocument/2006/relationships/hyperlink" Target="https://data.census.gov/table?q=B17020&amp;g=040XX00US55" TargetMode="External"/><Relationship Id="rId14" Type="http://schemas.openxmlformats.org/officeDocument/2006/relationships/hyperlink" Target="https://apps.urban.org/features/debt-interactive-map/?type=overall&amp;variable=totcoll&amp;state=55" TargetMode="External"/><Relationship Id="rId22" Type="http://schemas.openxmlformats.org/officeDocument/2006/relationships/hyperlink" Target="https://data.census.gov/table?q=B23025&amp;tid=ACSDT1Y2021.B23025" TargetMode="External"/><Relationship Id="rId27" Type="http://schemas.openxmlformats.org/officeDocument/2006/relationships/hyperlink" Target="https://data.census.gov/table?q=educational+attainment&amp;g=040XX00US55,55$0500000&amp;tid=ACSST1Y2021.S1501&amp;moe=false" TargetMode="External"/><Relationship Id="rId30" Type="http://schemas.openxmlformats.org/officeDocument/2006/relationships/hyperlink" Target="https://dpi.wi.gov/wisedash/download-files/type?field_wisedash_upload_type_value=hs-completion" TargetMode="External"/><Relationship Id="rId35" Type="http://schemas.openxmlformats.org/officeDocument/2006/relationships/hyperlink" Target="https://www.countyhealthrankings.org/explore-health-rankings/county-health-rankings-model/health-factors/social-economic-factors/education/school-segregation?year=2023&amp;state=55" TargetMode="External"/><Relationship Id="rId43" Type="http://schemas.openxmlformats.org/officeDocument/2006/relationships/hyperlink" Target="https://data.census.gov/table?q=B25091&amp;g=040XX00US55$0500000" TargetMode="External"/><Relationship Id="rId48" Type="http://schemas.openxmlformats.org/officeDocument/2006/relationships/hyperlink" Target="https://data.census.gov/table?q=B25048&amp;g=040XX00US55$0500000" TargetMode="External"/><Relationship Id="rId56" Type="http://schemas.openxmlformats.org/officeDocument/2006/relationships/hyperlink" Target="https://dhsgis.wi.gov/DHS/EPHTracker/" TargetMode="External"/><Relationship Id="rId64" Type="http://schemas.openxmlformats.org/officeDocument/2006/relationships/hyperlink" Target="https://ephtracking.cdc.gov/indicatorPages?selectedContentAreaAbbreviation=14&amp;selectedIndicatorId=80&amp;selectedMeasureId=Percent20Percent20Percent20Percent20Percent20Percent20Percent20Percent20Percent20Percent20Percent20Percent20Percent20Percent20Percent20Percent20Percent20https:Percent2FPercent2Fephtracking.cdc.govPercent2FDataExplorerPercent2FPercent3FcPercent3D14&amp;i=80&amp;m=-1" TargetMode="External"/><Relationship Id="rId69" Type="http://schemas.openxmlformats.org/officeDocument/2006/relationships/hyperlink" Target="https://data.census.gov/table?q=B25044&amp;g=040XX00US55$0500000" TargetMode="External"/><Relationship Id="rId77" Type="http://schemas.openxmlformats.org/officeDocument/2006/relationships/hyperlink" Target="https://dhsgis.wi.gov/DHS/EPHTracker/" TargetMode="External"/><Relationship Id="rId100" Type="http://schemas.openxmlformats.org/officeDocument/2006/relationships/hyperlink" Target="https://data.census.gov/table?q=S0801&amp;g=040XX00US55$0500000" TargetMode="External"/><Relationship Id="rId105" Type="http://schemas.openxmlformats.org/officeDocument/2006/relationships/hyperlink" Target="https://www.neighborhoodatlas.medicine.wisc.edu/" TargetMode="External"/><Relationship Id="rId8" Type="http://schemas.openxmlformats.org/officeDocument/2006/relationships/hyperlink" Target="https://data.census.gov/table?q=B22003" TargetMode="External"/><Relationship Id="rId51" Type="http://schemas.openxmlformats.org/officeDocument/2006/relationships/hyperlink" Target="https://censusreporter.org/tables/B25123/" TargetMode="External"/><Relationship Id="rId72" Type="http://schemas.openxmlformats.org/officeDocument/2006/relationships/hyperlink" Target="https://data.census.gov/table?q=S0801&amp;g=040XX00US55$0500000" TargetMode="External"/><Relationship Id="rId80" Type="http://schemas.openxmlformats.org/officeDocument/2006/relationships/hyperlink" Target="https://onemap.cdc.gov/portal/apps/sites/" TargetMode="External"/><Relationship Id="rId85" Type="http://schemas.openxmlformats.org/officeDocument/2006/relationships/hyperlink" Target="https://dpi.wi.gov/sspw/yrbs" TargetMode="External"/><Relationship Id="rId93" Type="http://schemas.openxmlformats.org/officeDocument/2006/relationships/hyperlink" Target="https://www.countyhealthrankings.org/explore-health-rankings/county-health-rankings-model/health-factors/clinical-care/access-to-care/mental-health-providers?year=2023" TargetMode="External"/><Relationship Id="rId98" Type="http://schemas.openxmlformats.org/officeDocument/2006/relationships/hyperlink" Target="https://www.kff.org/medicaid/issue-brief/status-of-state-medicaid-expansion-decisions-interactive-map/" TargetMode="External"/><Relationship Id="rId3" Type="http://schemas.openxmlformats.org/officeDocument/2006/relationships/hyperlink" Target="https://jobcenterofwisconsin.com/wisconomy/query" TargetMode="External"/><Relationship Id="rId12" Type="http://schemas.openxmlformats.org/officeDocument/2006/relationships/hyperlink" Target="https://apps.urban.org/features/debt-interactive-map/?type=overall&amp;variable=totcoll&amp;state=55" TargetMode="External"/><Relationship Id="rId17" Type="http://schemas.openxmlformats.org/officeDocument/2006/relationships/hyperlink" Target="https://data.census.gov/table?q=B17020&amp;g=040XX00US55" TargetMode="External"/><Relationship Id="rId25" Type="http://schemas.openxmlformats.org/officeDocument/2006/relationships/hyperlink" Target="https://data.census.gov/table?q=B23025&amp;tid=ACSDT1Y2021.B23025" TargetMode="External"/><Relationship Id="rId33" Type="http://schemas.openxmlformats.org/officeDocument/2006/relationships/hyperlink" Target="https://dpi.wi.gov/wise/federal-reporting/crdc/historical-data" TargetMode="External"/><Relationship Id="rId38" Type="http://schemas.openxmlformats.org/officeDocument/2006/relationships/hyperlink" Target="https://data.census.gov/table?q=B25003&amp;g=010XX00US_040XX00US55,55$0500000" TargetMode="External"/><Relationship Id="rId46" Type="http://schemas.openxmlformats.org/officeDocument/2006/relationships/hyperlink" Target="https://data.census.gov/table?q=B25014&amp;g=010XX00US_040XX00US55,55$0500000" TargetMode="External"/><Relationship Id="rId59" Type="http://schemas.openxmlformats.org/officeDocument/2006/relationships/hyperlink" Target="https://riskandreach.apl.wisc.edu/" TargetMode="External"/><Relationship Id="rId67" Type="http://schemas.openxmlformats.org/officeDocument/2006/relationships/hyperlink" Target="https://data.census.gov/table?q=B28001&amp;g=040XX00US55$0500000" TargetMode="External"/><Relationship Id="rId103" Type="http://schemas.openxmlformats.org/officeDocument/2006/relationships/hyperlink" Target="https://www.countyhealthrankings.org/explore-health-rankings/county-health-rankings-model/health-factors/social-economic-factors/family-and-social-support/residential-segregation-blackwhite?year=2023" TargetMode="External"/><Relationship Id="rId108" Type="http://schemas.openxmlformats.org/officeDocument/2006/relationships/hyperlink" Target="https://data.census.gov/table?q=b25044&amp;g=040XX00US55" TargetMode="External"/><Relationship Id="rId20" Type="http://schemas.openxmlformats.org/officeDocument/2006/relationships/hyperlink" Target="https://data.census.gov/table?q=B17002&amp;g=040XX00US55" TargetMode="External"/><Relationship Id="rId41" Type="http://schemas.openxmlformats.org/officeDocument/2006/relationships/hyperlink" Target="https://data.census.gov/table?q=B25091&amp;g=040XX00US55$0500000" TargetMode="External"/><Relationship Id="rId54" Type="http://schemas.openxmlformats.org/officeDocument/2006/relationships/hyperlink" Target="https://data.census.gov/table?q=B19013&amp;g=010XX00US_040XX00US55,55$0500000" TargetMode="External"/><Relationship Id="rId62" Type="http://schemas.openxmlformats.org/officeDocument/2006/relationships/hyperlink" Target="https://map.feedingamerica.org/county/2020/overall/wisconsin" TargetMode="External"/><Relationship Id="rId70" Type="http://schemas.openxmlformats.org/officeDocument/2006/relationships/hyperlink" Target="https://data.census.gov/table?q=B25044&amp;g=040XX00US55$0500000" TargetMode="External"/><Relationship Id="rId75" Type="http://schemas.openxmlformats.org/officeDocument/2006/relationships/hyperlink" Target="https://dhsgis.wi.gov/DHS/EPHTracker/" TargetMode="External"/><Relationship Id="rId83" Type="http://schemas.openxmlformats.org/officeDocument/2006/relationships/hyperlink" Target="https://dpi.wi.gov/sspw/yrbs" TargetMode="External"/><Relationship Id="rId88" Type="http://schemas.openxmlformats.org/officeDocument/2006/relationships/hyperlink" Target="https://data.census.gov/table?q=B09021&amp;tid=ACSDT1Y2022.B09021" TargetMode="External"/><Relationship Id="rId91" Type="http://schemas.openxmlformats.org/officeDocument/2006/relationships/hyperlink" Target="https://dhsgis.wi.gov/DHS/EPHTracker/" TargetMode="External"/><Relationship Id="rId96" Type="http://schemas.openxmlformats.org/officeDocument/2006/relationships/hyperlink" Target="https://www.ahrq.gov/sdoh/data-analytics/sdoh-data.html" TargetMode="External"/><Relationship Id="rId111" Type="http://schemas.openxmlformats.org/officeDocument/2006/relationships/printerSettings" Target="../printerSettings/printerSettings3.bin"/><Relationship Id="rId1" Type="http://schemas.openxmlformats.org/officeDocument/2006/relationships/hyperlink" Target="https://www.lgbtmap.org/equality-maps/profile_state/WI" TargetMode="External"/><Relationship Id="rId6" Type="http://schemas.openxmlformats.org/officeDocument/2006/relationships/hyperlink" Target="https://scorecard.prosperitynow.org/data-by-issue" TargetMode="External"/><Relationship Id="rId15" Type="http://schemas.openxmlformats.org/officeDocument/2006/relationships/hyperlink" Target="https://apps.urban.org/features/debt-interactive-map/?type=overall&amp;variable=totcoll&amp;state=55" TargetMode="External"/><Relationship Id="rId23" Type="http://schemas.openxmlformats.org/officeDocument/2006/relationships/hyperlink" Target="https://data.census.gov/table?q=B23025&amp;tid=ACSDT1Y2021.B23025" TargetMode="External"/><Relationship Id="rId28" Type="http://schemas.openxmlformats.org/officeDocument/2006/relationships/hyperlink" Target="https://data.census.gov/table?q=B14005&amp;g=010XX00US_040XX00US55,55$0500000&amp;tid=ACSDT1Y2021.B14005&amp;moe=false" TargetMode="External"/><Relationship Id="rId36" Type="http://schemas.openxmlformats.org/officeDocument/2006/relationships/hyperlink" Target="https://dpi.wi.gov/wisedash/download-files/type?field_wisedash_upload_type_value=hs-completion" TargetMode="External"/><Relationship Id="rId49" Type="http://schemas.openxmlformats.org/officeDocument/2006/relationships/hyperlink" Target="https://data.census.gov/table?q=B25032&amp;g=040XX00US55$0500000" TargetMode="External"/><Relationship Id="rId57" Type="http://schemas.openxmlformats.org/officeDocument/2006/relationships/hyperlink" Target="https://www.countyhealthrankings.org/explore-health-rankings/county-health-rankings-model/health-factors/social-economic-factors/family-and-social-support/child-care-cost-burden?year=2023" TargetMode="External"/><Relationship Id="rId106" Type="http://schemas.openxmlformats.org/officeDocument/2006/relationships/hyperlink" Target="https://data.census.gov/table?q=B25034&amp;g=040XX00US55$0500000" TargetMode="External"/><Relationship Id="rId10" Type="http://schemas.openxmlformats.org/officeDocument/2006/relationships/hyperlink" Target="https://data.census.gov/table?q=B25003" TargetMode="External"/><Relationship Id="rId31" Type="http://schemas.openxmlformats.org/officeDocument/2006/relationships/hyperlink" Target="https://data.census.gov/table?q=B14001&amp;g=010XX00US_040XX00US55,55$0500000" TargetMode="External"/><Relationship Id="rId44" Type="http://schemas.openxmlformats.org/officeDocument/2006/relationships/hyperlink" Target="https://data.census.gov/table?q=B25064&amp;g=010XX00US_040XX00US55,55$0500000" TargetMode="External"/><Relationship Id="rId52" Type="http://schemas.openxmlformats.org/officeDocument/2006/relationships/hyperlink" Target="https://data.census.gov/table?q=B25034&amp;g=040XX00US55$0500000" TargetMode="External"/><Relationship Id="rId60" Type="http://schemas.openxmlformats.org/officeDocument/2006/relationships/hyperlink" Target="https://www.ers.usda.gov/data-products/food-access-research-atlas/" TargetMode="External"/><Relationship Id="rId65" Type="http://schemas.openxmlformats.org/officeDocument/2006/relationships/hyperlink" Target="https://data.census.gov/table?q=B28002&amp;g=040XX00US55$0500000" TargetMode="External"/><Relationship Id="rId73" Type="http://schemas.openxmlformats.org/officeDocument/2006/relationships/hyperlink" Target="https://nccd.cdc.gov/BRFSSPrevalence/rdPage.aspx?rdReport=DPH_BRFSS.ExploreByLocation&amp;rdProcessAction=&amp;SaveFileGenerated=1&amp;irbLocationType=States&amp;islLocation=98&amp;islState=&amp;islCounty=&amp;islClass=CLASS07&amp;islTopic=TOPIC28&amp;islYear=2021&amp;hidLocationType=States&amp;hidLocation=98&amp;hidClass=CLASS07&amp;hidTopic=TOPIC28&amp;hidTopicName=Health+Care+Cost&amp;hidYear=2021&amp;irbShowFootnotes=Show&amp;rdICL-iclIndicators=MEDCOST1&amp;iclIndicators_rdExpandedCollapsedHistory=&amp;iclIndicators=MEDCOST1&amp;hidPreviouslySelectedIndicators=&amp;DashboardColumnCount=2&amp;rdShowElementHistory=&amp;rdScrollX=0&amp;rdScrollY=0&amp;rdRnd=16948" TargetMode="External"/><Relationship Id="rId78" Type="http://schemas.openxmlformats.org/officeDocument/2006/relationships/hyperlink" Target="https://www.dhs.wisconsin.gov/epht/profile.htm?field_language_target_id=All&amp;field_service_area_target_id=All" TargetMode="External"/><Relationship Id="rId81" Type="http://schemas.openxmlformats.org/officeDocument/2006/relationships/hyperlink" Target="https://data.census.gov/table?q=health+insurance&amp;g=010XX00US_040XX00US55,55$0500000&amp;tid=ACSST5Y2021.S2701" TargetMode="External"/><Relationship Id="rId86" Type="http://schemas.openxmlformats.org/officeDocument/2006/relationships/hyperlink" Target="https://dpi.wi.gov/sspw/yrbs" TargetMode="External"/><Relationship Id="rId94" Type="http://schemas.openxmlformats.org/officeDocument/2006/relationships/hyperlink" Target="https://data.hrsa.gov/topics/health-workforce/ahrf" TargetMode="External"/><Relationship Id="rId99" Type="http://schemas.openxmlformats.org/officeDocument/2006/relationships/hyperlink" Target="https://www.kff.org/interactive/womens-health-profiles/?activeState=Wisconsin&amp;activeCategory=abortion-policies" TargetMode="External"/><Relationship Id="rId101" Type="http://schemas.openxmlformats.org/officeDocument/2006/relationships/hyperlink" Target="https://experience.arcgis.com/experience/d4d131e169ba428384c5ac85c858bd0c" TargetMode="External"/><Relationship Id="rId4" Type="http://schemas.openxmlformats.org/officeDocument/2006/relationships/hyperlink" Target="https://scorecard.prosperitynow.org/data-by-location" TargetMode="External"/><Relationship Id="rId9" Type="http://schemas.openxmlformats.org/officeDocument/2006/relationships/hyperlink" Target="https://data.census.gov/table/ACSDT1Y2022.B25077?q=B25077" TargetMode="External"/><Relationship Id="rId13" Type="http://schemas.openxmlformats.org/officeDocument/2006/relationships/hyperlink" Target="https://apps.urban.org/features/debt-interactive-map/?type=overall&amp;variable=totcoll&amp;state=55" TargetMode="External"/><Relationship Id="rId18" Type="http://schemas.openxmlformats.org/officeDocument/2006/relationships/hyperlink" Target="https://data.census.gov/table?q=B17020&amp;g=040XX00US55" TargetMode="External"/><Relationship Id="rId39" Type="http://schemas.openxmlformats.org/officeDocument/2006/relationships/hyperlink" Target="https://data.census.gov/table?q=B25003&amp;g=010XX00US_040XX00US55,55$0500000" TargetMode="External"/><Relationship Id="rId109" Type="http://schemas.openxmlformats.org/officeDocument/2006/relationships/hyperlink" Target="https://dhsgis.wi.gov/DHS/EPHTracker/" TargetMode="External"/><Relationship Id="rId34" Type="http://schemas.openxmlformats.org/officeDocument/2006/relationships/hyperlink" Target="https://dpi.wi.gov/wise/federal-reporting/crdc/historical-data" TargetMode="External"/><Relationship Id="rId50" Type="http://schemas.openxmlformats.org/officeDocument/2006/relationships/hyperlink" Target="https://data.census.gov/table?q=B25032&amp;g=040XX00US55$0500000" TargetMode="External"/><Relationship Id="rId55" Type="http://schemas.openxmlformats.org/officeDocument/2006/relationships/hyperlink" Target="https://data.census.gov/table?q=B19113&amp;g=010XX00US_040XX00US55,55$0500000" TargetMode="External"/><Relationship Id="rId76" Type="http://schemas.openxmlformats.org/officeDocument/2006/relationships/hyperlink" Target="https://www.dhs.wisconsin.gov/epht/profile.htm?field_language_target_id=All&amp;field_service_area_target_id=All" TargetMode="External"/><Relationship Id="rId97" Type="http://schemas.openxmlformats.org/officeDocument/2006/relationships/hyperlink" Target="https://lawatlas.org/datasets/public-health-authority-limits" TargetMode="External"/><Relationship Id="rId104" Type="http://schemas.openxmlformats.org/officeDocument/2006/relationships/hyperlink" Target="https://www.atsdr.cdc.gov/placeandhealth/svi/interactive_map.html" TargetMode="External"/><Relationship Id="rId7" Type="http://schemas.openxmlformats.org/officeDocument/2006/relationships/hyperlink" Target="https://www.unitedforalice.org/county-reports/wisconsin" TargetMode="External"/><Relationship Id="rId71" Type="http://schemas.openxmlformats.org/officeDocument/2006/relationships/hyperlink" Target="https://data.census.gov/table?q=S0801&amp;g=040XX00US55$0500000" TargetMode="External"/><Relationship Id="rId92" Type="http://schemas.openxmlformats.org/officeDocument/2006/relationships/hyperlink" Target="https://dhsgis.wi.gov/DHS/EPHTracke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dpi.wi.gov/wisedash/download-files/type?field_wisedash_upload_type_value=Enrollment" TargetMode="External"/><Relationship Id="rId13" Type="http://schemas.openxmlformats.org/officeDocument/2006/relationships/hyperlink" Target="https://data.census.gov/table?q=b02009&amp;g=040XX00US55,55$0500000" TargetMode="External"/><Relationship Id="rId18" Type="http://schemas.openxmlformats.org/officeDocument/2006/relationships/printerSettings" Target="../printerSettings/printerSettings4.bin"/><Relationship Id="rId3" Type="http://schemas.openxmlformats.org/officeDocument/2006/relationships/hyperlink" Target="https://data.census.gov/table/ACSDP5Y2022.DP05?g=040XX00US55_050XX00US55079" TargetMode="External"/><Relationship Id="rId7" Type="http://schemas.openxmlformats.org/officeDocument/2006/relationships/hyperlink" Target="https://data.census.gov/table?q=C16004&amp;g=010XX00US_040XX00US55,55$0500000" TargetMode="External"/><Relationship Id="rId12" Type="http://schemas.openxmlformats.org/officeDocument/2006/relationships/hyperlink" Target="https://data.census.gov/table?q=b02011&amp;g=040XX00US55,55$0500000" TargetMode="External"/><Relationship Id="rId17" Type="http://schemas.openxmlformats.org/officeDocument/2006/relationships/hyperlink" Target="https://data.census.gov/table/ACSST5Y2022.S0101?q=population%20by%20age&amp;g=040XX00US55,55$0500000&amp;moe=false" TargetMode="External"/><Relationship Id="rId2" Type="http://schemas.openxmlformats.org/officeDocument/2006/relationships/hyperlink" Target="https://data.census.gov/table/ACSST5Y2022.S0101?q=population%20by%20age&amp;g=040XX00US55,55$0500000&amp;moe=false" TargetMode="External"/><Relationship Id="rId16" Type="http://schemas.openxmlformats.org/officeDocument/2006/relationships/hyperlink" Target="https://data.census.gov/table?q=b02013&amp;g=040XX00US55,55$0500000" TargetMode="External"/><Relationship Id="rId1" Type="http://schemas.openxmlformats.org/officeDocument/2006/relationships/hyperlink" Target="https://data.census.gov/table/ACSDT5Y2022.B16002?q=B16002&amp;g=040XX00US55" TargetMode="External"/><Relationship Id="rId6" Type="http://schemas.openxmlformats.org/officeDocument/2006/relationships/hyperlink" Target="https://data.census.gov/table/DECENNIALDHC2020.P2?q=rural&amp;g=040XX00US55,55$0500000" TargetMode="External"/><Relationship Id="rId11" Type="http://schemas.openxmlformats.org/officeDocument/2006/relationships/hyperlink" Target="https://data.census.gov/table?q=b02010&amp;g=040XX00US55,55$0500000" TargetMode="External"/><Relationship Id="rId5" Type="http://schemas.openxmlformats.org/officeDocument/2006/relationships/hyperlink" Target="https://data.census.gov/table?q=C18101&amp;g=040XX00US55,55$0500000" TargetMode="External"/><Relationship Id="rId15" Type="http://schemas.openxmlformats.org/officeDocument/2006/relationships/hyperlink" Target="https://data.census.gov/table?q=b02008&amp;g=040XX00US55,55$0500000" TargetMode="External"/><Relationship Id="rId10" Type="http://schemas.openxmlformats.org/officeDocument/2006/relationships/hyperlink" Target="https://data.census.gov/table/ACSDT5Y2022.B03002?q=B03002&amp;g=010XX00US_040XX00US55,55$0500000" TargetMode="External"/><Relationship Id="rId19" Type="http://schemas.openxmlformats.org/officeDocument/2006/relationships/table" Target="../tables/table3.xml"/><Relationship Id="rId4" Type="http://schemas.openxmlformats.org/officeDocument/2006/relationships/hyperlink" Target="https://data.census.gov/table/ACSDP5Y2022.DP05?g=040XX00US55_050XX00US55079" TargetMode="External"/><Relationship Id="rId9" Type="http://schemas.openxmlformats.org/officeDocument/2006/relationships/hyperlink" Target="https://data.census.gov/table/ACSDT5Y2021.B02001?q=race+ethnicity&amp;g=040XX00US55,55$0500000" TargetMode="External"/><Relationship Id="rId14" Type="http://schemas.openxmlformats.org/officeDocument/2006/relationships/hyperlink" Target="https://data.census.gov/table?q=b02012&amp;g=040XX00US55,55$050000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careshq.org/map-room/" TargetMode="External"/><Relationship Id="rId13" Type="http://schemas.openxmlformats.org/officeDocument/2006/relationships/hyperlink" Target="https://www.dhs.wisconsin.gov/wish/birth/form.htm" TargetMode="External"/><Relationship Id="rId3" Type="http://schemas.openxmlformats.org/officeDocument/2006/relationships/hyperlink" Target="https://dhsgis.wi.gov/DHS/EPHTracker/" TargetMode="External"/><Relationship Id="rId7" Type="http://schemas.openxmlformats.org/officeDocument/2006/relationships/hyperlink" Target="https://www.dhs.wisconsin.gov/lead/data.htm" TargetMode="External"/><Relationship Id="rId12" Type="http://schemas.openxmlformats.org/officeDocument/2006/relationships/hyperlink" Target="https://www.dhs.wisconsin.gov/wish/prenatal-care/form.htm" TargetMode="External"/><Relationship Id="rId2" Type="http://schemas.openxmlformats.org/officeDocument/2006/relationships/hyperlink" Target="https://www.dhs.wisconsin.gov/immunization/influenza.htm" TargetMode="External"/><Relationship Id="rId1" Type="http://schemas.openxmlformats.org/officeDocument/2006/relationships/hyperlink" Target="https://dhsgis.wi.gov/DHS/EPHTracker/" TargetMode="External"/><Relationship Id="rId6" Type="http://schemas.openxmlformats.org/officeDocument/2006/relationships/hyperlink" Target="https://www.dhs.wisconsin.gov/immunization/covid-19-vaccine-data.htm" TargetMode="External"/><Relationship Id="rId11" Type="http://schemas.openxmlformats.org/officeDocument/2006/relationships/hyperlink" Target="https://www.dhs.wisconsin.gov/wish/prenatal-care/form.htm" TargetMode="External"/><Relationship Id="rId5" Type="http://schemas.openxmlformats.org/officeDocument/2006/relationships/hyperlink" Target="https://dhsgis.wi.gov/DHS/EPHTracker/" TargetMode="External"/><Relationship Id="rId15" Type="http://schemas.openxmlformats.org/officeDocument/2006/relationships/table" Target="../tables/table4.xml"/><Relationship Id="rId10" Type="http://schemas.openxmlformats.org/officeDocument/2006/relationships/hyperlink" Target="https://www.dhs.wisconsin.gov/wish/birth/form.htm" TargetMode="External"/><Relationship Id="rId4" Type="http://schemas.openxmlformats.org/officeDocument/2006/relationships/hyperlink" Target="https://dhsgis.wi.gov/dhs/immunization/schools/" TargetMode="External"/><Relationship Id="rId9" Type="http://schemas.openxmlformats.org/officeDocument/2006/relationships/hyperlink" Target="https://www.dhs.wisconsin.gov/wish/birth/form.htm"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dhsgis.wi.gov/DHS/EPHTracker/" TargetMode="External"/><Relationship Id="rId13" Type="http://schemas.openxmlformats.org/officeDocument/2006/relationships/hyperlink" Target="https://transportal.cee.wisc.edu/partners/community-maps/crash/public/Dashboard/" TargetMode="External"/><Relationship Id="rId18" Type="http://schemas.openxmlformats.org/officeDocument/2006/relationships/hyperlink" Target="https://www.dhs.wisconsin.gov/wish/opioid/mortality.htm" TargetMode="External"/><Relationship Id="rId26" Type="http://schemas.openxmlformats.org/officeDocument/2006/relationships/table" Target="../tables/table5.xml"/><Relationship Id="rId3" Type="http://schemas.openxmlformats.org/officeDocument/2006/relationships/hyperlink" Target="https://www.dhs.wisconsin.gov/wish/teen-birth/form.htm" TargetMode="External"/><Relationship Id="rId21" Type="http://schemas.openxmlformats.org/officeDocument/2006/relationships/hyperlink" Target="https://www.dhs.wisconsin.gov/opioids/treatment-data-county.htm" TargetMode="External"/><Relationship Id="rId7" Type="http://schemas.openxmlformats.org/officeDocument/2006/relationships/hyperlink" Target="https://reports.wchq.org/measure-results/163" TargetMode="External"/><Relationship Id="rId12" Type="http://schemas.openxmlformats.org/officeDocument/2006/relationships/hyperlink" Target="https://www.dhs.wisconsin.gov/wish/injury-hosp/query.htm" TargetMode="External"/><Relationship Id="rId17" Type="http://schemas.openxmlformats.org/officeDocument/2006/relationships/hyperlink" Target="https://www.dhs.wisconsin.gov/wish/injury-mortality/icd10-form.htm" TargetMode="External"/><Relationship Id="rId25" Type="http://schemas.openxmlformats.org/officeDocument/2006/relationships/printerSettings" Target="../printerSettings/printerSettings6.bin"/><Relationship Id="rId2" Type="http://schemas.openxmlformats.org/officeDocument/2006/relationships/hyperlink" Target="https://www.dhs.wisconsin.gov/wish/birth/form.htm" TargetMode="External"/><Relationship Id="rId16" Type="http://schemas.openxmlformats.org/officeDocument/2006/relationships/hyperlink" Target="https://www.dhs.wisconsin.gov/wish/injury-ed/query.htm" TargetMode="External"/><Relationship Id="rId20" Type="http://schemas.openxmlformats.org/officeDocument/2006/relationships/hyperlink" Target="https://www.dhs.wisconsin.gov/alcohol/deaths-county.htm" TargetMode="External"/><Relationship Id="rId1" Type="http://schemas.openxmlformats.org/officeDocument/2006/relationships/hyperlink" Target="https://www.dhs.wisconsin.gov/hiv/data.htm" TargetMode="External"/><Relationship Id="rId6" Type="http://schemas.openxmlformats.org/officeDocument/2006/relationships/hyperlink" Target="https://reports.wchq.org/measure-results/73" TargetMode="External"/><Relationship Id="rId11" Type="http://schemas.openxmlformats.org/officeDocument/2006/relationships/hyperlink" Target="https://www.dhs.wisconsin.gov/wish/injury-hosp/query.htm" TargetMode="External"/><Relationship Id="rId24" Type="http://schemas.openxmlformats.org/officeDocument/2006/relationships/hyperlink" Target="https://www.dhs.wisconsin.gov/wish/injury-mortality/icd10-form.htm" TargetMode="External"/><Relationship Id="rId5" Type="http://schemas.openxmlformats.org/officeDocument/2006/relationships/hyperlink" Target="https://www.countyhealthrankings.org/health-data/health-factors/clinical-care/quality-of-care/preventable-hospital-stays?year=2024" TargetMode="External"/><Relationship Id="rId15" Type="http://schemas.openxmlformats.org/officeDocument/2006/relationships/hyperlink" Target="https://www.dhs.wisconsin.gov/wish/injury-hosp/query.htm" TargetMode="External"/><Relationship Id="rId23" Type="http://schemas.openxmlformats.org/officeDocument/2006/relationships/hyperlink" Target="https://www.dhs.wisconsin.gov/wish/mortality/broad-form.htm" TargetMode="External"/><Relationship Id="rId10" Type="http://schemas.openxmlformats.org/officeDocument/2006/relationships/hyperlink" Target="https://www.dhs.wisconsin.gov/wish/injury-hosp/query.htm" TargetMode="External"/><Relationship Id="rId19" Type="http://schemas.openxmlformats.org/officeDocument/2006/relationships/hyperlink" Target="https://www.dhs.wisconsin.gov/alcohol/hospitalizations-county.htm" TargetMode="External"/><Relationship Id="rId4" Type="http://schemas.openxmlformats.org/officeDocument/2006/relationships/hyperlink" Target="https://dhsgis.wi.gov/DHS/EPHTracker/" TargetMode="External"/><Relationship Id="rId9" Type="http://schemas.openxmlformats.org/officeDocument/2006/relationships/hyperlink" Target="https://dhsgis.wi.gov/DHS/EPHTracker/" TargetMode="External"/><Relationship Id="rId14" Type="http://schemas.openxmlformats.org/officeDocument/2006/relationships/hyperlink" Target="https://www.dhs.wisconsin.gov/wish/mortality/broad-form.htm" TargetMode="External"/><Relationship Id="rId22" Type="http://schemas.openxmlformats.org/officeDocument/2006/relationships/hyperlink" Target="https://www.dhs.wisconsin.gov/wish/mortality/broad-form.htm"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840E-A155-4352-9F13-981FEC5A18F5}">
  <sheetPr>
    <tabColor rgb="FF1F497D"/>
  </sheetPr>
  <dimension ref="A1:Q119"/>
  <sheetViews>
    <sheetView tabSelected="1" workbookViewId="0">
      <selection sqref="A1:C1"/>
    </sheetView>
  </sheetViews>
  <sheetFormatPr defaultRowHeight="14.4" x14ac:dyDescent="0.3"/>
  <cols>
    <col min="1" max="1" width="56.6640625" style="16" customWidth="1"/>
    <col min="2" max="2" width="33.6640625" style="15" customWidth="1"/>
    <col min="3" max="3" width="26.5546875" style="15" customWidth="1"/>
    <col min="4" max="16" width="8.88671875" style="14"/>
    <col min="17" max="17" width="31.6640625" style="14" customWidth="1"/>
  </cols>
  <sheetData>
    <row r="1" spans="1:17" s="16" customFormat="1" ht="37.200000000000003" customHeight="1" x14ac:dyDescent="0.3">
      <c r="A1" s="246" t="s">
        <v>0</v>
      </c>
      <c r="B1" s="246"/>
      <c r="C1" s="246"/>
      <c r="D1" s="15"/>
      <c r="E1" s="15"/>
      <c r="F1" s="15"/>
      <c r="G1" s="15"/>
      <c r="H1" s="15"/>
      <c r="I1" s="15"/>
      <c r="J1" s="15"/>
      <c r="K1" s="15"/>
      <c r="L1" s="15"/>
      <c r="M1" s="15"/>
      <c r="N1" s="15"/>
      <c r="O1" s="15"/>
      <c r="P1" s="15"/>
      <c r="Q1" s="15"/>
    </row>
    <row r="2" spans="1:17" s="16" customFormat="1" ht="33.6" customHeight="1" x14ac:dyDescent="0.3">
      <c r="A2" s="247" t="s">
        <v>1</v>
      </c>
      <c r="B2" s="247"/>
      <c r="C2" s="247"/>
      <c r="D2" s="15"/>
      <c r="E2" s="15"/>
      <c r="F2" s="15"/>
      <c r="G2" s="15"/>
      <c r="H2" s="15"/>
      <c r="I2" s="15"/>
      <c r="J2" s="15"/>
      <c r="K2" s="15"/>
      <c r="L2" s="15"/>
      <c r="M2" s="15"/>
      <c r="N2" s="15"/>
      <c r="O2" s="15"/>
      <c r="P2" s="15"/>
      <c r="Q2" s="15"/>
    </row>
    <row r="3" spans="1:17" s="16" customFormat="1" ht="16.2" x14ac:dyDescent="0.3">
      <c r="A3" s="248" t="s">
        <v>2</v>
      </c>
      <c r="B3" s="248"/>
      <c r="C3" s="248"/>
      <c r="D3" s="15"/>
      <c r="E3" s="15"/>
      <c r="F3" s="15"/>
      <c r="G3" s="15"/>
      <c r="H3" s="15"/>
      <c r="I3" s="15"/>
      <c r="J3" s="15"/>
      <c r="K3" s="15"/>
      <c r="L3" s="15"/>
      <c r="M3" s="15"/>
      <c r="N3" s="15"/>
      <c r="O3" s="15"/>
      <c r="P3" s="15"/>
      <c r="Q3" s="15"/>
    </row>
    <row r="4" spans="1:17" s="16" customFormat="1" ht="59.4" customHeight="1" x14ac:dyDescent="0.3">
      <c r="A4" s="249" t="s">
        <v>3</v>
      </c>
      <c r="B4" s="247"/>
      <c r="C4" s="247"/>
      <c r="D4" s="15"/>
      <c r="E4" s="15"/>
      <c r="F4" s="15"/>
      <c r="G4" s="15"/>
      <c r="H4" s="15"/>
      <c r="I4" s="15"/>
      <c r="J4" s="15"/>
      <c r="K4" s="15"/>
      <c r="L4" s="15"/>
      <c r="M4" s="15"/>
      <c r="N4" s="15"/>
      <c r="O4" s="15"/>
      <c r="P4" s="15"/>
      <c r="Q4" s="15"/>
    </row>
    <row r="5" spans="1:17" s="16" customFormat="1" ht="16.2" x14ac:dyDescent="0.3">
      <c r="A5" s="248" t="s">
        <v>4</v>
      </c>
      <c r="B5" s="248"/>
      <c r="C5" s="248"/>
      <c r="D5" s="15"/>
      <c r="E5" s="15"/>
      <c r="F5" s="15"/>
      <c r="G5" s="15"/>
      <c r="H5" s="15"/>
      <c r="I5" s="15"/>
      <c r="J5" s="15"/>
      <c r="K5" s="15"/>
      <c r="L5" s="15"/>
      <c r="M5" s="15"/>
      <c r="N5" s="15"/>
      <c r="O5" s="15"/>
      <c r="P5" s="15"/>
      <c r="Q5" s="15"/>
    </row>
    <row r="6" spans="1:17" s="16" customFormat="1" ht="74.25" customHeight="1" x14ac:dyDescent="0.3">
      <c r="A6" s="247" t="s">
        <v>5</v>
      </c>
      <c r="B6" s="247"/>
      <c r="C6" s="247"/>
      <c r="D6" s="15"/>
      <c r="E6" s="15"/>
      <c r="F6" s="15"/>
      <c r="G6" s="15"/>
      <c r="H6" s="15"/>
      <c r="I6" s="15"/>
      <c r="J6" s="15"/>
      <c r="K6" s="15"/>
      <c r="L6" s="15"/>
      <c r="M6" s="15"/>
      <c r="N6" s="15"/>
      <c r="O6" s="15"/>
      <c r="P6" s="15"/>
      <c r="Q6" s="15"/>
    </row>
    <row r="7" spans="1:17" ht="16.95" customHeight="1" x14ac:dyDescent="0.3">
      <c r="A7" s="35" t="s">
        <v>6</v>
      </c>
      <c r="B7" s="36" t="s">
        <v>7</v>
      </c>
      <c r="C7" s="36" t="s">
        <v>8</v>
      </c>
    </row>
    <row r="8" spans="1:17" x14ac:dyDescent="0.3">
      <c r="A8" s="17" t="s">
        <v>9</v>
      </c>
      <c r="B8" s="33" t="s">
        <v>10</v>
      </c>
      <c r="C8" s="56">
        <f>COUNTIFS('Community Conditions'!$A$5:$A$243,"&lt;&gt;", 'Community Conditions'!$B$5:$B$243, "&lt;&gt;")</f>
        <v>164</v>
      </c>
    </row>
    <row r="9" spans="1:17" x14ac:dyDescent="0.3">
      <c r="A9" s="18"/>
      <c r="B9" s="21" t="s">
        <v>11</v>
      </c>
      <c r="C9" s="21">
        <f>COUNTIFS('Community Conditions'!$A$5:$A$243,B9, 'Community Conditions'!$B$5:$B$243, "&lt;&gt;")</f>
        <v>31</v>
      </c>
    </row>
    <row r="10" spans="1:17" x14ac:dyDescent="0.3">
      <c r="A10" s="18"/>
      <c r="B10" s="21" t="s">
        <v>12</v>
      </c>
      <c r="C10" s="21">
        <f>COUNTIFS('Community Conditions'!$A$5:$A$243,B10, 'Community Conditions'!$B$5:$B$243, "&lt;&gt;")</f>
        <v>33</v>
      </c>
    </row>
    <row r="11" spans="1:17" x14ac:dyDescent="0.3">
      <c r="A11" s="18"/>
      <c r="B11" s="21" t="s">
        <v>13</v>
      </c>
      <c r="C11" s="21">
        <f>COUNTIFS('Community Conditions'!$A$5:$A$243,B11, 'Community Conditions'!$B$5:$B$243, "&lt;&gt;")</f>
        <v>13</v>
      </c>
    </row>
    <row r="12" spans="1:17" ht="15.6" customHeight="1" x14ac:dyDescent="0.3">
      <c r="A12" s="18"/>
      <c r="B12" s="21" t="s">
        <v>14</v>
      </c>
      <c r="C12" s="21">
        <f>COUNTIFS('Community Conditions'!$A$5:$A$243,B12, 'Community Conditions'!$B$5:$B$243, "&lt;&gt;")</f>
        <v>64</v>
      </c>
    </row>
    <row r="13" spans="1:17" ht="14.25" customHeight="1" x14ac:dyDescent="0.3">
      <c r="A13" s="18"/>
      <c r="B13" s="21" t="s">
        <v>15</v>
      </c>
      <c r="C13" s="21">
        <f>COUNTIFS('Community Conditions'!$A$5:$A$243,B13, 'Community Conditions'!$B$5:$B$243, "&lt;&gt;")</f>
        <v>23</v>
      </c>
    </row>
    <row r="14" spans="1:17" x14ac:dyDescent="0.3">
      <c r="A14" s="19" t="s">
        <v>16</v>
      </c>
      <c r="B14" s="33" t="s">
        <v>17</v>
      </c>
      <c r="C14" s="56">
        <f>COUNTIFS('Population Demographics'!$A$5:$A$243,"&lt;&gt;", 'Population Demographics'!$C$5:$C$243, "&lt;&gt;")</f>
        <v>21</v>
      </c>
    </row>
    <row r="15" spans="1:17" x14ac:dyDescent="0.3">
      <c r="A15" s="20"/>
      <c r="B15" s="21" t="s">
        <v>18</v>
      </c>
      <c r="C15" s="57">
        <f>COUNTIFS('Population Demographics'!$A$5:$A$243,B15, 'Population Demographics'!$C$5:$C$243, "&lt;&gt;")</f>
        <v>1</v>
      </c>
    </row>
    <row r="16" spans="1:17" x14ac:dyDescent="0.3">
      <c r="A16" s="20"/>
      <c r="B16" s="21" t="s">
        <v>19</v>
      </c>
      <c r="C16" s="57">
        <f>COUNTIFS('Population Demographics'!$A$5:$A$243,B16, 'Population Demographics'!$C$5:$C$243, "&lt;&gt;")</f>
        <v>4</v>
      </c>
    </row>
    <row r="17" spans="1:3" x14ac:dyDescent="0.3">
      <c r="A17" s="20"/>
      <c r="B17" s="21" t="s">
        <v>20</v>
      </c>
      <c r="C17" s="57">
        <f>COUNTIFS('Population Demographics'!$A$5:$A$243,B17, 'Population Demographics'!$C$5:$C$243, "&lt;&gt;")</f>
        <v>1</v>
      </c>
    </row>
    <row r="18" spans="1:3" x14ac:dyDescent="0.3">
      <c r="A18" s="20"/>
      <c r="B18" s="21" t="s">
        <v>21</v>
      </c>
      <c r="C18" s="57">
        <f>COUNTIFS('Population Demographics'!$A$5:$A$243,B18, 'Population Demographics'!$C$5:$C$243, "&lt;&gt;")</f>
        <v>3</v>
      </c>
    </row>
    <row r="19" spans="1:3" x14ac:dyDescent="0.3">
      <c r="A19" s="20"/>
      <c r="B19" s="21" t="s">
        <v>22</v>
      </c>
      <c r="C19" s="57">
        <f>COUNTIFS('Population Demographics'!$A$5:$A$243,B19, 'Population Demographics'!$C$5:$C$243, "&lt;&gt;")</f>
        <v>1</v>
      </c>
    </row>
    <row r="20" spans="1:3" x14ac:dyDescent="0.3">
      <c r="A20" s="20"/>
      <c r="B20" s="21" t="s">
        <v>23</v>
      </c>
      <c r="C20" s="57">
        <f>COUNTIFS('Population Demographics'!$A$5:$A$243,B20, 'Population Demographics'!$C$5:$C$243, "&lt;&gt;")</f>
        <v>3</v>
      </c>
    </row>
    <row r="21" spans="1:3" x14ac:dyDescent="0.3">
      <c r="A21" s="20"/>
      <c r="B21" s="21" t="s">
        <v>24</v>
      </c>
      <c r="C21" s="57">
        <f>COUNTIFS('Population Demographics'!$A$5:$A$243,B21, 'Population Demographics'!$C$5:$C$243, "&lt;&gt;")</f>
        <v>8</v>
      </c>
    </row>
    <row r="22" spans="1:3" x14ac:dyDescent="0.3">
      <c r="A22" s="19" t="s">
        <v>25</v>
      </c>
      <c r="B22" s="33" t="s">
        <v>17</v>
      </c>
      <c r="C22" s="56">
        <f>COUNTIFS('Health Behaviors'!$A$5:$A$243,"&lt;&gt;", 'Health Behaviors'!$C$5:$C$243, "&lt;&gt;")</f>
        <v>59</v>
      </c>
    </row>
    <row r="23" spans="1:3" x14ac:dyDescent="0.3">
      <c r="A23" s="20"/>
      <c r="B23" s="21" t="s">
        <v>26</v>
      </c>
      <c r="C23" s="57">
        <f>COUNTIFS('Health Behaviors'!$A$5:$A$243,B23, 'Health Behaviors'!$C$5:$C$243, "&lt;&gt;")</f>
        <v>6</v>
      </c>
    </row>
    <row r="24" spans="1:3" x14ac:dyDescent="0.3">
      <c r="A24" s="20"/>
      <c r="B24" s="21" t="s">
        <v>27</v>
      </c>
      <c r="C24" s="57">
        <f>COUNTIFS('Health Behaviors'!$A$5:$A$243,B24, 'Health Behaviors'!$C$5:$C$243, "&lt;&gt;")</f>
        <v>2</v>
      </c>
    </row>
    <row r="25" spans="1:3" x14ac:dyDescent="0.3">
      <c r="A25" s="20"/>
      <c r="B25" s="21" t="s">
        <v>28</v>
      </c>
      <c r="C25" s="57">
        <f>COUNTIFS('Health Behaviors'!$A$5:$A$243,B25, 'Health Behaviors'!$C$5:$C$243, "&lt;&gt;")</f>
        <v>6</v>
      </c>
    </row>
    <row r="26" spans="1:3" x14ac:dyDescent="0.3">
      <c r="A26" s="20"/>
      <c r="B26" s="21" t="s">
        <v>29</v>
      </c>
      <c r="C26" s="57">
        <f>COUNTIFS('Health Behaviors'!$A$5:$A$243,B26, 'Health Behaviors'!$C$5:$C$243, "&lt;&gt;")</f>
        <v>2</v>
      </c>
    </row>
    <row r="27" spans="1:3" x14ac:dyDescent="0.3">
      <c r="A27" s="20"/>
      <c r="B27" s="21" t="s">
        <v>30</v>
      </c>
      <c r="C27" s="57">
        <f>COUNTIFS('Health Behaviors'!$A$5:$A$243,B27, 'Health Behaviors'!$C$5:$C$243, "&lt;&gt;")</f>
        <v>5</v>
      </c>
    </row>
    <row r="28" spans="1:3" x14ac:dyDescent="0.3">
      <c r="A28" s="20"/>
      <c r="B28" s="21" t="s">
        <v>31</v>
      </c>
      <c r="C28" s="57">
        <f>COUNTIFS('Health Behaviors'!$A$5:$A$243,B28, 'Health Behaviors'!$C$5:$C$243, "&lt;&gt;")</f>
        <v>3</v>
      </c>
    </row>
    <row r="29" spans="1:3" x14ac:dyDescent="0.3">
      <c r="A29" s="20"/>
      <c r="B29" s="21" t="s">
        <v>32</v>
      </c>
      <c r="C29" s="57">
        <f>COUNTIFS('Health Behaviors'!$A$5:$A$243,B29, 'Health Behaviors'!$C$5:$C$243, "&lt;&gt;")</f>
        <v>3</v>
      </c>
    </row>
    <row r="30" spans="1:3" x14ac:dyDescent="0.3">
      <c r="A30" s="20"/>
      <c r="B30" s="21" t="s">
        <v>33</v>
      </c>
      <c r="C30" s="57">
        <f>COUNTIFS('Health Behaviors'!$A$5:$A$243,B30, 'Health Behaviors'!$C$5:$C$243, "&lt;&gt;")</f>
        <v>1</v>
      </c>
    </row>
    <row r="31" spans="1:3" x14ac:dyDescent="0.3">
      <c r="A31" s="20"/>
      <c r="B31" s="21" t="s">
        <v>34</v>
      </c>
      <c r="C31" s="57">
        <f>COUNTIFS('Health Behaviors'!$A$5:$A$243,B31, 'Health Behaviors'!$C$5:$C$243, "&lt;&gt;")</f>
        <v>6</v>
      </c>
    </row>
    <row r="32" spans="1:3" x14ac:dyDescent="0.3">
      <c r="A32" s="20"/>
      <c r="B32" s="21" t="s">
        <v>35</v>
      </c>
      <c r="C32" s="57">
        <f>COUNTIFS('Health Behaviors'!$A$5:$A$243,B32, 'Health Behaviors'!$C$5:$C$243, "&lt;&gt;")</f>
        <v>3</v>
      </c>
    </row>
    <row r="33" spans="1:3" x14ac:dyDescent="0.3">
      <c r="A33" s="20"/>
      <c r="B33" s="21" t="s">
        <v>36</v>
      </c>
      <c r="C33" s="57">
        <f>COUNTIFS('Health Behaviors'!$A$5:$A$243,B33, 'Health Behaviors'!$C$5:$C$243, "&lt;&gt;")</f>
        <v>8</v>
      </c>
    </row>
    <row r="34" spans="1:3" x14ac:dyDescent="0.3">
      <c r="A34" s="20"/>
      <c r="B34" s="21" t="s">
        <v>37</v>
      </c>
      <c r="C34" s="57">
        <f>COUNTIFS('Health Behaviors'!$A$5:$A$243,B34, 'Health Behaviors'!$C$5:$C$243, "&lt;&gt;")</f>
        <v>3</v>
      </c>
    </row>
    <row r="35" spans="1:3" x14ac:dyDescent="0.3">
      <c r="A35" s="37"/>
      <c r="B35" s="23" t="s">
        <v>38</v>
      </c>
      <c r="C35" s="57">
        <f>COUNTIFS('Health Behaviors'!$A$5:$A$243,B35, 'Health Behaviors'!$C$5:$C$243, "&lt;&gt;")</f>
        <v>11</v>
      </c>
    </row>
    <row r="36" spans="1:3" s="14" customFormat="1" x14ac:dyDescent="0.3">
      <c r="A36" s="38" t="s">
        <v>39</v>
      </c>
      <c r="B36" s="34" t="s">
        <v>10</v>
      </c>
      <c r="C36" s="56">
        <f>COUNTIFS('Health Outcomes'!$A$5:$A$242,"&lt;&gt;", 'Health Outcomes'!$C$5:$C$242, "&lt;&gt;")</f>
        <v>58</v>
      </c>
    </row>
    <row r="37" spans="1:3" s="14" customFormat="1" x14ac:dyDescent="0.3">
      <c r="A37" s="22"/>
      <c r="B37" s="23" t="s">
        <v>40</v>
      </c>
      <c r="C37" s="57">
        <f>COUNTIFS('Health Outcomes'!$A$5:$A$242,B37, 'Health Outcomes'!$C$5:$C$242, "&lt;&gt;")</f>
        <v>8</v>
      </c>
    </row>
    <row r="38" spans="1:3" s="14" customFormat="1" x14ac:dyDescent="0.3">
      <c r="A38" s="22"/>
      <c r="B38" s="23" t="s">
        <v>41</v>
      </c>
      <c r="C38" s="57">
        <f>COUNTIFS('Health Outcomes'!$A$5:$A$242,B38, 'Health Outcomes'!$C$5:$C$242, "&lt;&gt;")</f>
        <v>2</v>
      </c>
    </row>
    <row r="39" spans="1:3" s="14" customFormat="1" x14ac:dyDescent="0.3">
      <c r="A39" s="22"/>
      <c r="B39" s="23" t="s">
        <v>42</v>
      </c>
      <c r="C39" s="57">
        <f>COUNTIFS('Health Outcomes'!$A$5:$A$242,B39, 'Health Outcomes'!$C$5:$C$242, "&lt;&gt;")</f>
        <v>3</v>
      </c>
    </row>
    <row r="40" spans="1:3" s="14" customFormat="1" x14ac:dyDescent="0.3">
      <c r="A40" s="22"/>
      <c r="B40" s="23" t="s">
        <v>43</v>
      </c>
      <c r="C40" s="57">
        <f>COUNTIFS('Health Outcomes'!$A$5:$A$242,B40, 'Health Outcomes'!$C$5:$C$242, "&lt;&gt;")</f>
        <v>1</v>
      </c>
    </row>
    <row r="41" spans="1:3" s="14" customFormat="1" x14ac:dyDescent="0.3">
      <c r="A41" s="22"/>
      <c r="B41" s="23" t="s">
        <v>44</v>
      </c>
      <c r="C41" s="57">
        <f>COUNTIFS('Health Outcomes'!$A$5:$A$242,B41, 'Health Outcomes'!$C$5:$C$242, "&lt;&gt;")</f>
        <v>2</v>
      </c>
    </row>
    <row r="42" spans="1:3" s="14" customFormat="1" x14ac:dyDescent="0.3">
      <c r="A42" s="22"/>
      <c r="B42" s="23" t="s">
        <v>45</v>
      </c>
      <c r="C42" s="57">
        <f>COUNTIFS('Health Outcomes'!$A$5:$A$242,B42, 'Health Outcomes'!$C$5:$C$242, "&lt;&gt;")</f>
        <v>7</v>
      </c>
    </row>
    <row r="43" spans="1:3" s="14" customFormat="1" x14ac:dyDescent="0.3">
      <c r="A43" s="22"/>
      <c r="B43" s="23" t="s">
        <v>46</v>
      </c>
      <c r="C43" s="57">
        <f>COUNTIFS('Health Outcomes'!$A$5:$A$242,B43, 'Health Outcomes'!$C$5:$C$242, "&lt;&gt;")</f>
        <v>1</v>
      </c>
    </row>
    <row r="44" spans="1:3" s="14" customFormat="1" x14ac:dyDescent="0.3">
      <c r="A44" s="22"/>
      <c r="B44" s="23" t="s">
        <v>47</v>
      </c>
      <c r="C44" s="57">
        <f>COUNTIFS('Health Outcomes'!$A$5:$A$242,B44, 'Health Outcomes'!$C$5:$C$242, "&lt;&gt;")</f>
        <v>2</v>
      </c>
    </row>
    <row r="45" spans="1:3" s="14" customFormat="1" x14ac:dyDescent="0.3">
      <c r="A45" s="22"/>
      <c r="B45" s="23" t="s">
        <v>48</v>
      </c>
      <c r="C45" s="57">
        <f>COUNTIFS('Health Outcomes'!$A$5:$A$242,B45, 'Health Outcomes'!$C$5:$C$242, "&lt;&gt;")</f>
        <v>1</v>
      </c>
    </row>
    <row r="46" spans="1:3" s="14" customFormat="1" ht="15.6" customHeight="1" x14ac:dyDescent="0.3">
      <c r="A46" s="22"/>
      <c r="B46" s="23" t="s">
        <v>49</v>
      </c>
      <c r="C46" s="57">
        <f>COUNTIFS('Health Outcomes'!$A$5:$A$242,B46, 'Health Outcomes'!$C$5:$C$242, "&lt;&gt;")</f>
        <v>5</v>
      </c>
    </row>
    <row r="47" spans="1:3" s="14" customFormat="1" ht="13.95" customHeight="1" x14ac:dyDescent="0.3">
      <c r="A47" s="22"/>
      <c r="B47" s="239" t="s">
        <v>50</v>
      </c>
      <c r="C47" s="57">
        <f>COUNTIFS('Health Outcomes'!$A$5:$A$242,B47, 'Health Outcomes'!$C$5:$C$242, "&lt;&gt;")</f>
        <v>3</v>
      </c>
    </row>
    <row r="48" spans="1:3" s="14" customFormat="1" x14ac:dyDescent="0.3">
      <c r="A48" s="22"/>
      <c r="B48" s="23" t="s">
        <v>51</v>
      </c>
      <c r="C48" s="57">
        <f>COUNTIFS('Health Outcomes'!$A$5:$A$242,B48, 'Health Outcomes'!$C$5:$C$242, "&lt;&gt;")</f>
        <v>2</v>
      </c>
    </row>
    <row r="49" spans="1:3" s="14" customFormat="1" x14ac:dyDescent="0.3">
      <c r="A49" s="22"/>
      <c r="B49" s="23" t="s">
        <v>52</v>
      </c>
      <c r="C49" s="57">
        <f>COUNTIFS('Health Outcomes'!$A$5:$A$242,B49, 'Health Outcomes'!$C$5:$C$242, "&lt;&gt;")</f>
        <v>10</v>
      </c>
    </row>
    <row r="50" spans="1:3" s="14" customFormat="1" x14ac:dyDescent="0.3">
      <c r="A50" s="22"/>
      <c r="B50" s="23" t="s">
        <v>53</v>
      </c>
      <c r="C50" s="57">
        <f>COUNTIFS('Health Outcomes'!$A$5:$A$242,B50, 'Health Outcomes'!$C$5:$C$242, "&lt;&gt;")</f>
        <v>7</v>
      </c>
    </row>
    <row r="51" spans="1:3" s="14" customFormat="1" x14ac:dyDescent="0.3">
      <c r="A51" s="40"/>
      <c r="B51" s="23" t="s">
        <v>54</v>
      </c>
      <c r="C51" s="57">
        <f>COUNTIFS('Health Outcomes'!$A$5:$A$242,B51, 'Health Outcomes'!$C$5:$C$242, "&lt;&gt;")</f>
        <v>4</v>
      </c>
    </row>
    <row r="52" spans="1:3" s="14" customFormat="1" x14ac:dyDescent="0.3">
      <c r="A52" s="39" t="s">
        <v>55</v>
      </c>
      <c r="B52" s="15"/>
      <c r="C52" s="15"/>
    </row>
    <row r="53" spans="1:3" s="14" customFormat="1" x14ac:dyDescent="0.3">
      <c r="A53" s="15"/>
      <c r="B53" s="15"/>
      <c r="C53" s="15"/>
    </row>
    <row r="54" spans="1:3" s="14" customFormat="1" x14ac:dyDescent="0.3">
      <c r="A54" s="15"/>
      <c r="B54" s="15"/>
      <c r="C54" s="15"/>
    </row>
    <row r="55" spans="1:3" s="14" customFormat="1" x14ac:dyDescent="0.3">
      <c r="A55" s="15"/>
      <c r="B55" s="15"/>
      <c r="C55" s="15"/>
    </row>
    <row r="56" spans="1:3" s="14" customFormat="1" x14ac:dyDescent="0.3">
      <c r="A56" s="15"/>
      <c r="B56" s="15"/>
      <c r="C56" s="15"/>
    </row>
    <row r="57" spans="1:3" s="14" customFormat="1" x14ac:dyDescent="0.3">
      <c r="A57" s="15"/>
      <c r="B57" s="15"/>
      <c r="C57" s="15"/>
    </row>
    <row r="58" spans="1:3" s="14" customFormat="1" x14ac:dyDescent="0.3">
      <c r="A58" s="15"/>
      <c r="B58" s="15"/>
      <c r="C58" s="15"/>
    </row>
    <row r="59" spans="1:3" s="14" customFormat="1" x14ac:dyDescent="0.3">
      <c r="A59" s="15"/>
      <c r="B59" s="15"/>
      <c r="C59" s="15"/>
    </row>
    <row r="60" spans="1:3" s="14" customFormat="1" x14ac:dyDescent="0.3">
      <c r="A60" s="15"/>
      <c r="B60" s="15"/>
      <c r="C60" s="15"/>
    </row>
    <row r="61" spans="1:3" s="14" customFormat="1" x14ac:dyDescent="0.3">
      <c r="A61" s="15"/>
      <c r="B61" s="15"/>
      <c r="C61" s="15"/>
    </row>
    <row r="62" spans="1:3" s="14" customFormat="1" x14ac:dyDescent="0.3">
      <c r="A62" s="15"/>
      <c r="B62" s="15"/>
      <c r="C62" s="15"/>
    </row>
    <row r="63" spans="1:3" s="14" customFormat="1" x14ac:dyDescent="0.3">
      <c r="A63" s="15"/>
      <c r="B63" s="15"/>
      <c r="C63" s="15"/>
    </row>
    <row r="64" spans="1:3" s="14" customFormat="1" x14ac:dyDescent="0.3">
      <c r="A64" s="15"/>
      <c r="B64" s="15"/>
      <c r="C64" s="15"/>
    </row>
    <row r="65" spans="1:3" s="14" customFormat="1" x14ac:dyDescent="0.3">
      <c r="A65" s="15"/>
      <c r="B65" s="15"/>
      <c r="C65" s="15"/>
    </row>
    <row r="66" spans="1:3" s="14" customFormat="1" x14ac:dyDescent="0.3">
      <c r="A66" s="15"/>
      <c r="B66" s="15"/>
      <c r="C66" s="15"/>
    </row>
    <row r="67" spans="1:3" x14ac:dyDescent="0.3">
      <c r="A67" s="15"/>
    </row>
    <row r="68" spans="1:3" x14ac:dyDescent="0.3">
      <c r="A68" s="15"/>
    </row>
    <row r="69" spans="1:3" x14ac:dyDescent="0.3">
      <c r="A69" s="15"/>
    </row>
    <row r="70" spans="1:3" x14ac:dyDescent="0.3">
      <c r="A70" s="15"/>
    </row>
    <row r="71" spans="1:3" x14ac:dyDescent="0.3">
      <c r="A71" s="15"/>
    </row>
    <row r="72" spans="1:3" x14ac:dyDescent="0.3">
      <c r="A72" s="15"/>
    </row>
    <row r="73" spans="1:3" x14ac:dyDescent="0.3">
      <c r="A73" s="15"/>
    </row>
    <row r="74" spans="1:3" x14ac:dyDescent="0.3">
      <c r="A74" s="15"/>
    </row>
    <row r="75" spans="1:3" x14ac:dyDescent="0.3">
      <c r="A75" s="15"/>
    </row>
    <row r="76" spans="1:3" x14ac:dyDescent="0.3">
      <c r="A76" s="15"/>
    </row>
    <row r="77" spans="1:3" x14ac:dyDescent="0.3">
      <c r="A77" s="15"/>
    </row>
    <row r="78" spans="1:3" x14ac:dyDescent="0.3">
      <c r="A78" s="15"/>
    </row>
    <row r="79" spans="1:3" x14ac:dyDescent="0.3">
      <c r="A79" s="15"/>
    </row>
    <row r="80" spans="1:3" x14ac:dyDescent="0.3">
      <c r="A80" s="15"/>
    </row>
    <row r="81" spans="1:1" x14ac:dyDescent="0.3">
      <c r="A81" s="15"/>
    </row>
    <row r="82" spans="1:1" x14ac:dyDescent="0.3">
      <c r="A82" s="15"/>
    </row>
    <row r="83" spans="1:1" x14ac:dyDescent="0.3">
      <c r="A83" s="15"/>
    </row>
    <row r="84" spans="1:1" x14ac:dyDescent="0.3">
      <c r="A84" s="15"/>
    </row>
    <row r="85" spans="1:1" x14ac:dyDescent="0.3">
      <c r="A85" s="15"/>
    </row>
    <row r="87" spans="1:1" x14ac:dyDescent="0.3">
      <c r="A87" s="15"/>
    </row>
    <row r="88" spans="1:1" x14ac:dyDescent="0.3">
      <c r="A88" s="15"/>
    </row>
    <row r="89" spans="1:1" x14ac:dyDescent="0.3">
      <c r="A89" s="15"/>
    </row>
    <row r="90" spans="1:1" x14ac:dyDescent="0.3">
      <c r="A90" s="15"/>
    </row>
    <row r="91" spans="1:1" x14ac:dyDescent="0.3">
      <c r="A91" s="15"/>
    </row>
    <row r="92" spans="1:1" x14ac:dyDescent="0.3">
      <c r="A92" s="15"/>
    </row>
    <row r="93" spans="1:1" x14ac:dyDescent="0.3">
      <c r="A93" s="15"/>
    </row>
    <row r="94" spans="1:1" x14ac:dyDescent="0.3">
      <c r="A94" s="15"/>
    </row>
    <row r="95" spans="1:1" x14ac:dyDescent="0.3">
      <c r="A95" s="15"/>
    </row>
    <row r="96" spans="1:1" x14ac:dyDescent="0.3">
      <c r="A96" s="15"/>
    </row>
    <row r="97" spans="1:1" x14ac:dyDescent="0.3">
      <c r="A97" s="15"/>
    </row>
    <row r="98" spans="1:1" x14ac:dyDescent="0.3">
      <c r="A98" s="15"/>
    </row>
    <row r="99" spans="1:1" x14ac:dyDescent="0.3">
      <c r="A99" s="15"/>
    </row>
    <row r="100" spans="1:1" x14ac:dyDescent="0.3">
      <c r="A100" s="15"/>
    </row>
    <row r="101" spans="1:1" x14ac:dyDescent="0.3">
      <c r="A101" s="15"/>
    </row>
    <row r="102" spans="1:1" x14ac:dyDescent="0.3">
      <c r="A102" s="15"/>
    </row>
    <row r="103" spans="1:1" x14ac:dyDescent="0.3">
      <c r="A103" s="15"/>
    </row>
    <row r="104" spans="1:1" x14ac:dyDescent="0.3">
      <c r="A104" s="15"/>
    </row>
    <row r="105" spans="1:1" x14ac:dyDescent="0.3">
      <c r="A105" s="15"/>
    </row>
    <row r="106" spans="1:1" x14ac:dyDescent="0.3">
      <c r="A106" s="15"/>
    </row>
    <row r="107" spans="1:1" x14ac:dyDescent="0.3">
      <c r="A107" s="15"/>
    </row>
    <row r="108" spans="1:1" x14ac:dyDescent="0.3">
      <c r="A108" s="15"/>
    </row>
    <row r="109" spans="1:1" x14ac:dyDescent="0.3">
      <c r="A109" s="15"/>
    </row>
    <row r="110" spans="1:1" x14ac:dyDescent="0.3">
      <c r="A110" s="15"/>
    </row>
    <row r="111" spans="1:1" x14ac:dyDescent="0.3">
      <c r="A111" s="15"/>
    </row>
    <row r="112" spans="1:1" x14ac:dyDescent="0.3">
      <c r="A112" s="15"/>
    </row>
    <row r="113" spans="1:1" x14ac:dyDescent="0.3">
      <c r="A113" s="15"/>
    </row>
    <row r="114" spans="1:1" x14ac:dyDescent="0.3">
      <c r="A114" s="15"/>
    </row>
    <row r="115" spans="1:1" x14ac:dyDescent="0.3">
      <c r="A115" s="15"/>
    </row>
    <row r="116" spans="1:1" x14ac:dyDescent="0.3">
      <c r="A116" s="15"/>
    </row>
    <row r="117" spans="1:1" x14ac:dyDescent="0.3">
      <c r="A117" s="15"/>
    </row>
    <row r="118" spans="1:1" x14ac:dyDescent="0.3">
      <c r="A118" s="15"/>
    </row>
    <row r="119" spans="1:1" x14ac:dyDescent="0.3">
      <c r="A119" s="15"/>
    </row>
  </sheetData>
  <mergeCells count="6">
    <mergeCell ref="A1:C1"/>
    <mergeCell ref="A2:C2"/>
    <mergeCell ref="A5:C5"/>
    <mergeCell ref="A6:C6"/>
    <mergeCell ref="A3:C3"/>
    <mergeCell ref="A4:C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A7C0-D407-4ED5-8787-976BE7A3256A}">
  <sheetPr>
    <tabColor rgb="FF1F497D"/>
    <pageSetUpPr fitToPage="1"/>
  </sheetPr>
  <dimension ref="A1:N108"/>
  <sheetViews>
    <sheetView zoomScaleNormal="100" workbookViewId="0">
      <pane ySplit="3" topLeftCell="A4" activePane="bottomLeft" state="frozen"/>
      <selection pane="bottomLeft" activeCell="K3" sqref="K3"/>
    </sheetView>
  </sheetViews>
  <sheetFormatPr defaultRowHeight="14.4" x14ac:dyDescent="0.3"/>
  <cols>
    <col min="1" max="1" width="16.5546875" customWidth="1"/>
    <col min="2" max="2" width="17.5546875" customWidth="1"/>
    <col min="3" max="3" width="21" customWidth="1"/>
    <col min="4" max="4" width="29" customWidth="1"/>
    <col min="5" max="5" width="36.88671875" customWidth="1"/>
    <col min="6" max="6" width="34.6640625" customWidth="1"/>
    <col min="7" max="7" width="20.33203125" customWidth="1"/>
    <col min="8" max="8" width="17.44140625" customWidth="1"/>
    <col min="9" max="9" width="21.33203125" customWidth="1"/>
    <col min="10" max="12" width="27.44140625" customWidth="1"/>
    <col min="13" max="13" width="35.6640625" customWidth="1"/>
    <col min="14" max="14" width="27.44140625" customWidth="1"/>
  </cols>
  <sheetData>
    <row r="1" spans="1:14" s="82" customFormat="1" ht="18" x14ac:dyDescent="0.35">
      <c r="A1" s="80" t="s">
        <v>56</v>
      </c>
      <c r="B1" s="81"/>
      <c r="C1" s="81"/>
      <c r="D1" s="81"/>
      <c r="E1" s="81"/>
      <c r="F1" s="81"/>
      <c r="G1" s="81"/>
      <c r="H1" s="81"/>
      <c r="I1" s="81"/>
      <c r="J1" s="81"/>
      <c r="K1" s="81"/>
      <c r="L1" s="81"/>
      <c r="M1" s="81"/>
      <c r="N1" s="81"/>
    </row>
    <row r="2" spans="1:14" s="41" customFormat="1" ht="61.5" customHeight="1" x14ac:dyDescent="0.3">
      <c r="A2" s="250" t="s">
        <v>57</v>
      </c>
      <c r="B2" s="250"/>
      <c r="C2" s="250"/>
      <c r="D2" s="250"/>
      <c r="E2" s="250"/>
      <c r="F2" s="250"/>
      <c r="G2" s="250"/>
      <c r="H2" s="250"/>
      <c r="I2" s="44"/>
      <c r="J2" s="44"/>
      <c r="K2" s="44"/>
      <c r="L2" s="44"/>
      <c r="M2" s="44"/>
      <c r="N2" s="44"/>
    </row>
    <row r="3" spans="1:14" s="3" customFormat="1" ht="27.6" x14ac:dyDescent="0.25">
      <c r="A3" s="2" t="s">
        <v>6</v>
      </c>
      <c r="B3" s="2" t="s">
        <v>58</v>
      </c>
      <c r="C3" s="2" t="s">
        <v>59</v>
      </c>
      <c r="D3" s="2" t="s">
        <v>60</v>
      </c>
      <c r="E3" s="2" t="s">
        <v>61</v>
      </c>
      <c r="F3" s="2" t="s">
        <v>62</v>
      </c>
      <c r="G3" s="2" t="s">
        <v>63</v>
      </c>
      <c r="H3" s="2" t="s">
        <v>64</v>
      </c>
      <c r="I3" s="2" t="s">
        <v>65</v>
      </c>
      <c r="J3" s="2" t="s">
        <v>66</v>
      </c>
      <c r="K3" s="2" t="s">
        <v>67</v>
      </c>
      <c r="L3" s="2" t="s">
        <v>68</v>
      </c>
      <c r="M3" s="2" t="s">
        <v>69</v>
      </c>
      <c r="N3" s="2" t="s">
        <v>70</v>
      </c>
    </row>
    <row r="4" spans="1:14" s="1" customFormat="1" ht="138" x14ac:dyDescent="0.25">
      <c r="A4" s="230" t="s">
        <v>71</v>
      </c>
      <c r="B4" s="230" t="s">
        <v>7</v>
      </c>
      <c r="C4" s="230" t="s">
        <v>72</v>
      </c>
      <c r="D4" s="230" t="s">
        <v>73</v>
      </c>
      <c r="E4" s="230" t="s">
        <v>74</v>
      </c>
      <c r="F4" s="230" t="s">
        <v>75</v>
      </c>
      <c r="G4" s="230" t="s">
        <v>76</v>
      </c>
      <c r="H4" s="230" t="s">
        <v>77</v>
      </c>
      <c r="I4" s="230" t="s">
        <v>78</v>
      </c>
      <c r="J4" s="230" t="s">
        <v>79</v>
      </c>
      <c r="K4" s="230" t="s">
        <v>80</v>
      </c>
      <c r="L4" s="230" t="s">
        <v>81</v>
      </c>
      <c r="M4" s="230" t="s">
        <v>82</v>
      </c>
      <c r="N4" s="230" t="s">
        <v>83</v>
      </c>
    </row>
    <row r="5" spans="1:14" s="13" customFormat="1" ht="13.8" x14ac:dyDescent="0.25">
      <c r="A5" s="64" t="s">
        <v>9</v>
      </c>
      <c r="B5" s="65"/>
      <c r="C5" s="66"/>
      <c r="D5" s="66"/>
      <c r="E5" s="67"/>
      <c r="F5" s="68"/>
      <c r="G5" s="68"/>
      <c r="H5" s="69"/>
      <c r="I5" s="69"/>
      <c r="J5" s="69"/>
      <c r="K5" s="69"/>
      <c r="L5" s="69"/>
      <c r="M5" s="69"/>
      <c r="N5" s="69"/>
    </row>
    <row r="6" spans="1:14" s="3" customFormat="1" ht="386.4" x14ac:dyDescent="0.25">
      <c r="A6" s="49" t="s">
        <v>11</v>
      </c>
      <c r="B6" s="49" t="s">
        <v>84</v>
      </c>
      <c r="C6" s="72" t="s">
        <v>59</v>
      </c>
      <c r="D6" s="49" t="s">
        <v>85</v>
      </c>
      <c r="E6" s="73" t="s">
        <v>86</v>
      </c>
      <c r="F6" s="73" t="s">
        <v>87</v>
      </c>
      <c r="G6" s="73" t="s">
        <v>88</v>
      </c>
      <c r="H6" s="73" t="s">
        <v>89</v>
      </c>
      <c r="I6" s="73" t="s">
        <v>90</v>
      </c>
      <c r="J6" s="73" t="s">
        <v>91</v>
      </c>
      <c r="K6" s="73" t="s">
        <v>92</v>
      </c>
      <c r="L6" s="73" t="s">
        <v>93</v>
      </c>
      <c r="M6" s="73" t="s">
        <v>94</v>
      </c>
      <c r="N6" s="73" t="s">
        <v>93</v>
      </c>
    </row>
    <row r="7" spans="1:14" s="3" customFormat="1" ht="207" x14ac:dyDescent="0.25">
      <c r="A7" s="49" t="s">
        <v>11</v>
      </c>
      <c r="B7" s="49" t="s">
        <v>84</v>
      </c>
      <c r="C7" s="72" t="s">
        <v>59</v>
      </c>
      <c r="D7" s="49" t="s">
        <v>95</v>
      </c>
      <c r="E7" s="73" t="s">
        <v>96</v>
      </c>
      <c r="F7" s="73" t="s">
        <v>97</v>
      </c>
      <c r="G7" s="73" t="s">
        <v>98</v>
      </c>
      <c r="H7" s="73" t="s">
        <v>89</v>
      </c>
      <c r="I7" s="73" t="s">
        <v>99</v>
      </c>
      <c r="J7" s="73" t="s">
        <v>91</v>
      </c>
      <c r="K7" s="73" t="s">
        <v>100</v>
      </c>
      <c r="L7" s="73" t="s">
        <v>93</v>
      </c>
      <c r="M7" s="73" t="s">
        <v>94</v>
      </c>
      <c r="N7" s="73" t="s">
        <v>93</v>
      </c>
    </row>
    <row r="8" spans="1:14" s="9" customFormat="1" ht="138" x14ac:dyDescent="0.25">
      <c r="A8" s="49" t="s">
        <v>11</v>
      </c>
      <c r="B8" s="49" t="s">
        <v>101</v>
      </c>
      <c r="C8" s="72" t="s">
        <v>59</v>
      </c>
      <c r="D8" s="49" t="s">
        <v>102</v>
      </c>
      <c r="E8" s="73" t="s">
        <v>103</v>
      </c>
      <c r="F8" s="73" t="s">
        <v>104</v>
      </c>
      <c r="G8" s="49" t="s">
        <v>105</v>
      </c>
      <c r="H8" s="49" t="s">
        <v>89</v>
      </c>
      <c r="I8" s="49" t="s">
        <v>106</v>
      </c>
      <c r="J8" s="49" t="s">
        <v>107</v>
      </c>
      <c r="K8" s="49" t="s">
        <v>108</v>
      </c>
      <c r="L8" s="49" t="s">
        <v>93</v>
      </c>
      <c r="M8" s="49" t="s">
        <v>109</v>
      </c>
      <c r="N8" s="49" t="s">
        <v>93</v>
      </c>
    </row>
    <row r="9" spans="1:14" ht="69" x14ac:dyDescent="0.3">
      <c r="A9" s="49" t="s">
        <v>11</v>
      </c>
      <c r="B9" s="49" t="s">
        <v>110</v>
      </c>
      <c r="C9" s="72" t="s">
        <v>59</v>
      </c>
      <c r="D9" s="49" t="s">
        <v>111</v>
      </c>
      <c r="E9" s="73" t="s">
        <v>112</v>
      </c>
      <c r="F9" s="73" t="s">
        <v>113</v>
      </c>
      <c r="G9" s="73" t="s">
        <v>114</v>
      </c>
      <c r="H9" s="49" t="s">
        <v>89</v>
      </c>
      <c r="I9" s="49" t="s">
        <v>115</v>
      </c>
      <c r="J9" s="49" t="s">
        <v>116</v>
      </c>
      <c r="K9" s="49" t="s">
        <v>117</v>
      </c>
      <c r="L9" s="49" t="s">
        <v>93</v>
      </c>
      <c r="M9" s="49" t="s">
        <v>94</v>
      </c>
      <c r="N9" s="49" t="s">
        <v>93</v>
      </c>
    </row>
    <row r="10" spans="1:14" s="3" customFormat="1" ht="193.2" x14ac:dyDescent="0.25">
      <c r="A10" s="49" t="s">
        <v>11</v>
      </c>
      <c r="B10" s="49" t="s">
        <v>110</v>
      </c>
      <c r="C10" s="72" t="s">
        <v>59</v>
      </c>
      <c r="D10" s="49" t="s">
        <v>118</v>
      </c>
      <c r="E10" s="49" t="s">
        <v>119</v>
      </c>
      <c r="F10" s="73" t="s">
        <v>120</v>
      </c>
      <c r="G10" s="73" t="s">
        <v>121</v>
      </c>
      <c r="H10" s="49" t="s">
        <v>89</v>
      </c>
      <c r="I10" s="49" t="s">
        <v>106</v>
      </c>
      <c r="J10" s="49" t="s">
        <v>122</v>
      </c>
      <c r="K10" s="49" t="s">
        <v>108</v>
      </c>
      <c r="L10" s="49" t="s">
        <v>93</v>
      </c>
      <c r="M10" s="49" t="s">
        <v>109</v>
      </c>
      <c r="N10" s="49" t="s">
        <v>93</v>
      </c>
    </row>
    <row r="11" spans="1:14" s="3" customFormat="1" ht="165.6" x14ac:dyDescent="0.25">
      <c r="A11" s="49" t="s">
        <v>11</v>
      </c>
      <c r="B11" s="49" t="s">
        <v>123</v>
      </c>
      <c r="C11" s="72" t="s">
        <v>59</v>
      </c>
      <c r="D11" s="49" t="s">
        <v>124</v>
      </c>
      <c r="E11" s="73" t="s">
        <v>125</v>
      </c>
      <c r="F11" s="242" t="s">
        <v>126</v>
      </c>
      <c r="G11" s="49" t="s">
        <v>127</v>
      </c>
      <c r="H11" s="75" t="s">
        <v>128</v>
      </c>
      <c r="I11" s="75" t="s">
        <v>129</v>
      </c>
      <c r="J11" s="75" t="s">
        <v>130</v>
      </c>
      <c r="K11" s="75" t="s">
        <v>117</v>
      </c>
      <c r="L11" s="75" t="s">
        <v>131</v>
      </c>
      <c r="M11" s="75" t="s">
        <v>94</v>
      </c>
      <c r="N11" s="75" t="s">
        <v>93</v>
      </c>
    </row>
    <row r="12" spans="1:14" s="3" customFormat="1" ht="138" x14ac:dyDescent="0.25">
      <c r="A12" s="49" t="s">
        <v>12</v>
      </c>
      <c r="B12" s="49" t="s">
        <v>132</v>
      </c>
      <c r="C12" s="72" t="s">
        <v>59</v>
      </c>
      <c r="D12" s="49" t="s">
        <v>133</v>
      </c>
      <c r="E12" s="73" t="s">
        <v>134</v>
      </c>
      <c r="F12" s="74" t="s">
        <v>135</v>
      </c>
      <c r="G12" s="73" t="s">
        <v>136</v>
      </c>
      <c r="H12" s="73"/>
      <c r="I12" s="73" t="s">
        <v>137</v>
      </c>
      <c r="J12" s="73" t="s">
        <v>138</v>
      </c>
      <c r="K12" s="73" t="s">
        <v>117</v>
      </c>
      <c r="L12" s="73" t="s">
        <v>93</v>
      </c>
      <c r="M12" s="73" t="s">
        <v>94</v>
      </c>
      <c r="N12" s="73" t="s">
        <v>93</v>
      </c>
    </row>
    <row r="13" spans="1:14" s="3" customFormat="1" ht="121.5" customHeight="1" x14ac:dyDescent="0.25">
      <c r="A13" s="49" t="s">
        <v>12</v>
      </c>
      <c r="B13" s="49" t="s">
        <v>132</v>
      </c>
      <c r="C13" s="72" t="s">
        <v>59</v>
      </c>
      <c r="D13" s="49" t="s">
        <v>139</v>
      </c>
      <c r="E13" s="73" t="s">
        <v>140</v>
      </c>
      <c r="F13" s="74" t="s">
        <v>141</v>
      </c>
      <c r="G13" s="73" t="s">
        <v>142</v>
      </c>
      <c r="H13" s="73"/>
      <c r="I13" s="73" t="s">
        <v>143</v>
      </c>
      <c r="J13" s="73" t="s">
        <v>144</v>
      </c>
      <c r="K13" s="73" t="s">
        <v>117</v>
      </c>
      <c r="L13" s="73" t="s">
        <v>145</v>
      </c>
      <c r="M13" s="73" t="s">
        <v>94</v>
      </c>
      <c r="N13" s="73" t="s">
        <v>93</v>
      </c>
    </row>
    <row r="14" spans="1:14" s="3" customFormat="1" ht="165.6" x14ac:dyDescent="0.25">
      <c r="A14" s="49" t="s">
        <v>12</v>
      </c>
      <c r="B14" s="49" t="s">
        <v>132</v>
      </c>
      <c r="C14" s="72" t="s">
        <v>59</v>
      </c>
      <c r="D14" s="49" t="s">
        <v>146</v>
      </c>
      <c r="E14" s="73" t="s">
        <v>147</v>
      </c>
      <c r="F14" s="74" t="s">
        <v>148</v>
      </c>
      <c r="G14" s="73" t="s">
        <v>149</v>
      </c>
      <c r="H14" s="49" t="s">
        <v>150</v>
      </c>
      <c r="I14" s="49" t="s">
        <v>137</v>
      </c>
      <c r="J14" s="49" t="s">
        <v>151</v>
      </c>
      <c r="K14" s="49" t="s">
        <v>117</v>
      </c>
      <c r="L14" s="49" t="s">
        <v>152</v>
      </c>
      <c r="M14" s="49" t="s">
        <v>94</v>
      </c>
      <c r="N14" s="49" t="s">
        <v>93</v>
      </c>
    </row>
    <row r="15" spans="1:14" s="13" customFormat="1" ht="165.6" x14ac:dyDescent="0.25">
      <c r="A15" s="49" t="s">
        <v>12</v>
      </c>
      <c r="B15" s="49" t="s">
        <v>132</v>
      </c>
      <c r="C15" s="72" t="s">
        <v>59</v>
      </c>
      <c r="D15" s="49" t="s">
        <v>153</v>
      </c>
      <c r="E15" s="49" t="s">
        <v>154</v>
      </c>
      <c r="F15" s="74" t="s">
        <v>155</v>
      </c>
      <c r="G15" s="73" t="s">
        <v>149</v>
      </c>
      <c r="H15" s="49" t="s">
        <v>89</v>
      </c>
      <c r="I15" s="49" t="s">
        <v>137</v>
      </c>
      <c r="J15" s="49" t="s">
        <v>156</v>
      </c>
      <c r="K15" s="49" t="s">
        <v>117</v>
      </c>
      <c r="L15" s="49" t="s">
        <v>93</v>
      </c>
      <c r="M15" s="49" t="s">
        <v>94</v>
      </c>
      <c r="N15" s="49" t="s">
        <v>93</v>
      </c>
    </row>
    <row r="16" spans="1:14" s="3" customFormat="1" ht="276" x14ac:dyDescent="0.25">
      <c r="A16" s="49" t="s">
        <v>12</v>
      </c>
      <c r="B16" s="49" t="s">
        <v>132</v>
      </c>
      <c r="C16" s="72" t="s">
        <v>59</v>
      </c>
      <c r="D16" s="49" t="s">
        <v>157</v>
      </c>
      <c r="E16" s="73" t="s">
        <v>158</v>
      </c>
      <c r="F16" s="73" t="s">
        <v>159</v>
      </c>
      <c r="G16" s="73" t="s">
        <v>160</v>
      </c>
      <c r="H16" s="73" t="s">
        <v>89</v>
      </c>
      <c r="I16" s="73" t="s">
        <v>161</v>
      </c>
      <c r="J16" s="73" t="s">
        <v>162</v>
      </c>
      <c r="K16" s="73" t="s">
        <v>117</v>
      </c>
      <c r="L16" s="73" t="s">
        <v>93</v>
      </c>
      <c r="M16" s="73" t="s">
        <v>94</v>
      </c>
      <c r="N16" s="73" t="s">
        <v>93</v>
      </c>
    </row>
    <row r="17" spans="1:14" s="12" customFormat="1" ht="138" x14ac:dyDescent="0.25">
      <c r="A17" s="49" t="s">
        <v>12</v>
      </c>
      <c r="B17" s="49" t="s">
        <v>132</v>
      </c>
      <c r="C17" s="72" t="s">
        <v>59</v>
      </c>
      <c r="D17" s="49" t="s">
        <v>163</v>
      </c>
      <c r="E17" s="73" t="s">
        <v>164</v>
      </c>
      <c r="F17" s="74" t="s">
        <v>165</v>
      </c>
      <c r="G17" s="73" t="s">
        <v>166</v>
      </c>
      <c r="H17" s="73" t="s">
        <v>89</v>
      </c>
      <c r="I17" s="73" t="s">
        <v>167</v>
      </c>
      <c r="J17" s="73" t="s">
        <v>168</v>
      </c>
      <c r="K17" s="73" t="s">
        <v>117</v>
      </c>
      <c r="L17" s="73" t="s">
        <v>169</v>
      </c>
      <c r="M17" s="73" t="s">
        <v>170</v>
      </c>
      <c r="N17" s="73" t="s">
        <v>171</v>
      </c>
    </row>
    <row r="18" spans="1:14" s="9" customFormat="1" ht="169.95" customHeight="1" x14ac:dyDescent="0.25">
      <c r="A18" s="49" t="s">
        <v>12</v>
      </c>
      <c r="B18" s="49" t="s">
        <v>132</v>
      </c>
      <c r="C18" s="72" t="s">
        <v>59</v>
      </c>
      <c r="D18" s="49" t="s">
        <v>172</v>
      </c>
      <c r="E18" s="49" t="s">
        <v>173</v>
      </c>
      <c r="F18" s="75" t="s">
        <v>174</v>
      </c>
      <c r="G18" s="73" t="s">
        <v>175</v>
      </c>
      <c r="H18" s="49" t="s">
        <v>89</v>
      </c>
      <c r="I18" s="49" t="s">
        <v>167</v>
      </c>
      <c r="J18" s="49" t="s">
        <v>168</v>
      </c>
      <c r="K18" s="49" t="s">
        <v>117</v>
      </c>
      <c r="L18" s="49" t="s">
        <v>145</v>
      </c>
      <c r="M18" s="49" t="s">
        <v>176</v>
      </c>
      <c r="N18" s="49" t="s">
        <v>177</v>
      </c>
    </row>
    <row r="19" spans="1:14" s="9" customFormat="1" ht="179.4" x14ac:dyDescent="0.25">
      <c r="A19" s="49" t="s">
        <v>12</v>
      </c>
      <c r="B19" s="49" t="s">
        <v>178</v>
      </c>
      <c r="C19" s="72" t="s">
        <v>59</v>
      </c>
      <c r="D19" s="49" t="s">
        <v>179</v>
      </c>
      <c r="E19" s="49" t="s">
        <v>180</v>
      </c>
      <c r="F19" s="74" t="s">
        <v>181</v>
      </c>
      <c r="G19" s="73" t="s">
        <v>149</v>
      </c>
      <c r="H19" s="49" t="s">
        <v>150</v>
      </c>
      <c r="I19" s="49" t="s">
        <v>137</v>
      </c>
      <c r="J19" s="49" t="s">
        <v>182</v>
      </c>
      <c r="K19" s="49" t="s">
        <v>117</v>
      </c>
      <c r="L19" s="49" t="s">
        <v>145</v>
      </c>
      <c r="M19" s="49" t="s">
        <v>94</v>
      </c>
      <c r="N19" s="49" t="s">
        <v>93</v>
      </c>
    </row>
    <row r="20" spans="1:14" s="9" customFormat="1" ht="179.4" x14ac:dyDescent="0.25">
      <c r="A20" s="49" t="s">
        <v>12</v>
      </c>
      <c r="B20" s="49" t="s">
        <v>178</v>
      </c>
      <c r="C20" s="72" t="s">
        <v>59</v>
      </c>
      <c r="D20" s="49" t="s">
        <v>183</v>
      </c>
      <c r="E20" s="49" t="s">
        <v>184</v>
      </c>
      <c r="F20" s="74" t="s">
        <v>181</v>
      </c>
      <c r="G20" s="73" t="s">
        <v>149</v>
      </c>
      <c r="H20" s="49" t="s">
        <v>150</v>
      </c>
      <c r="I20" s="49" t="s">
        <v>137</v>
      </c>
      <c r="J20" s="49" t="s">
        <v>182</v>
      </c>
      <c r="K20" s="49" t="s">
        <v>117</v>
      </c>
      <c r="L20" s="49" t="s">
        <v>145</v>
      </c>
      <c r="M20" s="49" t="s">
        <v>94</v>
      </c>
      <c r="N20" s="49" t="s">
        <v>93</v>
      </c>
    </row>
    <row r="21" spans="1:14" s="3" customFormat="1" ht="183.6" customHeight="1" x14ac:dyDescent="0.25">
      <c r="A21" s="49" t="s">
        <v>13</v>
      </c>
      <c r="B21" s="49" t="s">
        <v>185</v>
      </c>
      <c r="C21" s="72" t="s">
        <v>59</v>
      </c>
      <c r="D21" s="49" t="s">
        <v>186</v>
      </c>
      <c r="E21" s="49" t="s">
        <v>187</v>
      </c>
      <c r="F21" s="74" t="s">
        <v>188</v>
      </c>
      <c r="G21" s="73" t="s">
        <v>189</v>
      </c>
      <c r="H21" s="49" t="s">
        <v>190</v>
      </c>
      <c r="I21" s="49" t="s">
        <v>143</v>
      </c>
      <c r="J21" s="49" t="s">
        <v>191</v>
      </c>
      <c r="K21" s="49" t="s">
        <v>192</v>
      </c>
      <c r="L21" s="49" t="s">
        <v>193</v>
      </c>
      <c r="M21" s="49" t="s">
        <v>194</v>
      </c>
      <c r="N21" s="49" t="s">
        <v>93</v>
      </c>
    </row>
    <row r="22" spans="1:14" s="3" customFormat="1" ht="159.6" customHeight="1" x14ac:dyDescent="0.25">
      <c r="A22" s="49" t="s">
        <v>13</v>
      </c>
      <c r="B22" s="49" t="s">
        <v>185</v>
      </c>
      <c r="C22" s="72" t="s">
        <v>59</v>
      </c>
      <c r="D22" s="49" t="s">
        <v>195</v>
      </c>
      <c r="E22" s="49" t="s">
        <v>196</v>
      </c>
      <c r="F22" s="74" t="s">
        <v>197</v>
      </c>
      <c r="G22" s="73" t="s">
        <v>198</v>
      </c>
      <c r="H22" s="49" t="s">
        <v>190</v>
      </c>
      <c r="I22" s="49" t="s">
        <v>137</v>
      </c>
      <c r="J22" s="49" t="s">
        <v>199</v>
      </c>
      <c r="K22" s="49" t="s">
        <v>117</v>
      </c>
      <c r="L22" s="49" t="s">
        <v>93</v>
      </c>
      <c r="M22" s="49" t="s">
        <v>94</v>
      </c>
      <c r="N22" s="49" t="s">
        <v>93</v>
      </c>
    </row>
    <row r="23" spans="1:14" s="3" customFormat="1" ht="165.6" x14ac:dyDescent="0.25">
      <c r="A23" s="49" t="s">
        <v>13</v>
      </c>
      <c r="B23" s="49" t="s">
        <v>185</v>
      </c>
      <c r="C23" s="72" t="s">
        <v>59</v>
      </c>
      <c r="D23" s="49" t="s">
        <v>200</v>
      </c>
      <c r="E23" s="49" t="s">
        <v>201</v>
      </c>
      <c r="F23" s="74" t="s">
        <v>202</v>
      </c>
      <c r="G23" s="73" t="s">
        <v>149</v>
      </c>
      <c r="H23" s="49" t="s">
        <v>89</v>
      </c>
      <c r="I23" s="49" t="s">
        <v>161</v>
      </c>
      <c r="J23" s="49" t="s">
        <v>203</v>
      </c>
      <c r="K23" s="49" t="s">
        <v>204</v>
      </c>
      <c r="L23" s="49" t="s">
        <v>93</v>
      </c>
      <c r="M23" s="49" t="s">
        <v>94</v>
      </c>
      <c r="N23" s="49" t="s">
        <v>93</v>
      </c>
    </row>
    <row r="24" spans="1:14" s="3" customFormat="1" ht="82.8" x14ac:dyDescent="0.25">
      <c r="A24" s="49" t="s">
        <v>13</v>
      </c>
      <c r="B24" s="49" t="s">
        <v>185</v>
      </c>
      <c r="C24" s="72" t="s">
        <v>59</v>
      </c>
      <c r="D24" s="49" t="s">
        <v>205</v>
      </c>
      <c r="E24" s="49" t="s">
        <v>206</v>
      </c>
      <c r="F24" s="74" t="s">
        <v>207</v>
      </c>
      <c r="G24" s="49" t="s">
        <v>208</v>
      </c>
      <c r="H24" s="49" t="s">
        <v>89</v>
      </c>
      <c r="I24" s="49" t="s">
        <v>209</v>
      </c>
      <c r="J24" s="49" t="s">
        <v>210</v>
      </c>
      <c r="K24" s="49" t="s">
        <v>117</v>
      </c>
      <c r="L24" s="49" t="s">
        <v>93</v>
      </c>
      <c r="M24" s="49" t="s">
        <v>94</v>
      </c>
      <c r="N24" s="49" t="s">
        <v>93</v>
      </c>
    </row>
    <row r="25" spans="1:14" s="3" customFormat="1" ht="165.6" x14ac:dyDescent="0.25">
      <c r="A25" s="49" t="s">
        <v>13</v>
      </c>
      <c r="B25" s="49" t="s">
        <v>185</v>
      </c>
      <c r="C25" s="72" t="s">
        <v>59</v>
      </c>
      <c r="D25" s="49" t="s">
        <v>211</v>
      </c>
      <c r="E25" s="49" t="s">
        <v>212</v>
      </c>
      <c r="F25" s="74" t="s">
        <v>213</v>
      </c>
      <c r="G25" s="49" t="s">
        <v>214</v>
      </c>
      <c r="H25" s="49"/>
      <c r="I25" s="49" t="s">
        <v>209</v>
      </c>
      <c r="J25" s="49" t="s">
        <v>210</v>
      </c>
      <c r="K25" s="49" t="s">
        <v>117</v>
      </c>
      <c r="L25" s="49" t="s">
        <v>93</v>
      </c>
      <c r="M25" s="49" t="s">
        <v>215</v>
      </c>
      <c r="N25" s="49" t="s">
        <v>93</v>
      </c>
    </row>
    <row r="26" spans="1:14" s="3" customFormat="1" ht="165.6" x14ac:dyDescent="0.25">
      <c r="A26" s="49" t="s">
        <v>14</v>
      </c>
      <c r="B26" s="49" t="s">
        <v>216</v>
      </c>
      <c r="C26" s="72" t="s">
        <v>59</v>
      </c>
      <c r="D26" s="49" t="s">
        <v>217</v>
      </c>
      <c r="E26" s="49" t="s">
        <v>218</v>
      </c>
      <c r="F26" s="74" t="s">
        <v>219</v>
      </c>
      <c r="G26" s="73" t="s">
        <v>149</v>
      </c>
      <c r="H26" s="49" t="s">
        <v>150</v>
      </c>
      <c r="I26" s="49" t="s">
        <v>161</v>
      </c>
      <c r="J26" s="49" t="s">
        <v>220</v>
      </c>
      <c r="K26" s="49" t="s">
        <v>117</v>
      </c>
      <c r="L26" s="49" t="s">
        <v>93</v>
      </c>
      <c r="M26" s="49" t="s">
        <v>94</v>
      </c>
      <c r="N26" s="49" t="s">
        <v>93</v>
      </c>
    </row>
    <row r="27" spans="1:14" s="3" customFormat="1" ht="82.8" x14ac:dyDescent="0.25">
      <c r="A27" s="49" t="s">
        <v>14</v>
      </c>
      <c r="B27" s="49" t="s">
        <v>221</v>
      </c>
      <c r="C27" s="72" t="s">
        <v>59</v>
      </c>
      <c r="D27" s="49" t="s">
        <v>221</v>
      </c>
      <c r="E27" s="49" t="s">
        <v>222</v>
      </c>
      <c r="F27" s="74" t="s">
        <v>223</v>
      </c>
      <c r="G27" s="73" t="s">
        <v>189</v>
      </c>
      <c r="H27" s="49" t="s">
        <v>150</v>
      </c>
      <c r="I27" s="49" t="s">
        <v>224</v>
      </c>
      <c r="J27" s="49" t="s">
        <v>91</v>
      </c>
      <c r="K27" s="49" t="s">
        <v>117</v>
      </c>
      <c r="L27" s="49" t="s">
        <v>225</v>
      </c>
      <c r="M27" s="49" t="s">
        <v>225</v>
      </c>
      <c r="N27" s="49" t="s">
        <v>93</v>
      </c>
    </row>
    <row r="28" spans="1:14" s="3" customFormat="1" ht="41.4" x14ac:dyDescent="0.25">
      <c r="A28" s="49" t="s">
        <v>14</v>
      </c>
      <c r="B28" s="49" t="s">
        <v>226</v>
      </c>
      <c r="C28" s="72" t="s">
        <v>59</v>
      </c>
      <c r="D28" s="49" t="s">
        <v>227</v>
      </c>
      <c r="E28" s="49" t="s">
        <v>228</v>
      </c>
      <c r="F28" s="74" t="s">
        <v>229</v>
      </c>
      <c r="G28" s="73" t="s">
        <v>189</v>
      </c>
      <c r="H28" s="49" t="s">
        <v>190</v>
      </c>
      <c r="I28" s="49" t="s">
        <v>115</v>
      </c>
      <c r="J28" s="49" t="s">
        <v>91</v>
      </c>
      <c r="K28" s="49" t="s">
        <v>117</v>
      </c>
      <c r="L28" s="49" t="s">
        <v>93</v>
      </c>
      <c r="M28" s="49" t="s">
        <v>94</v>
      </c>
      <c r="N28" s="49" t="s">
        <v>93</v>
      </c>
    </row>
    <row r="29" spans="1:14" s="3" customFormat="1" ht="182.4" customHeight="1" x14ac:dyDescent="0.25">
      <c r="A29" s="49" t="s">
        <v>14</v>
      </c>
      <c r="B29" s="49" t="s">
        <v>226</v>
      </c>
      <c r="C29" s="72" t="s">
        <v>59</v>
      </c>
      <c r="D29" s="49" t="s">
        <v>230</v>
      </c>
      <c r="E29" s="49" t="s">
        <v>231</v>
      </c>
      <c r="F29" s="49" t="s">
        <v>232</v>
      </c>
      <c r="G29" s="73" t="s">
        <v>233</v>
      </c>
      <c r="H29" s="49" t="s">
        <v>190</v>
      </c>
      <c r="I29" s="49" t="s">
        <v>129</v>
      </c>
      <c r="J29" s="49" t="s">
        <v>234</v>
      </c>
      <c r="K29" s="49" t="s">
        <v>235</v>
      </c>
      <c r="L29" s="49" t="s">
        <v>93</v>
      </c>
      <c r="M29" s="49" t="s">
        <v>94</v>
      </c>
      <c r="N29" s="49" t="s">
        <v>93</v>
      </c>
    </row>
    <row r="30" spans="1:14" s="3" customFormat="1" ht="112.95" customHeight="1" x14ac:dyDescent="0.25">
      <c r="A30" s="49" t="s">
        <v>14</v>
      </c>
      <c r="B30" s="49" t="s">
        <v>226</v>
      </c>
      <c r="C30" s="72" t="s">
        <v>59</v>
      </c>
      <c r="D30" s="49" t="s">
        <v>236</v>
      </c>
      <c r="E30" s="49" t="s">
        <v>237</v>
      </c>
      <c r="F30" s="49" t="s">
        <v>232</v>
      </c>
      <c r="G30" s="73" t="s">
        <v>233</v>
      </c>
      <c r="H30" s="49" t="s">
        <v>190</v>
      </c>
      <c r="I30" s="49" t="s">
        <v>129</v>
      </c>
      <c r="J30" s="49" t="s">
        <v>238</v>
      </c>
      <c r="K30" s="49" t="s">
        <v>235</v>
      </c>
      <c r="L30" s="49" t="s">
        <v>93</v>
      </c>
      <c r="M30" s="49" t="s">
        <v>94</v>
      </c>
      <c r="N30" s="49" t="s">
        <v>93</v>
      </c>
    </row>
    <row r="31" spans="1:14" s="3" customFormat="1" ht="311.39999999999998" customHeight="1" x14ac:dyDescent="0.25">
      <c r="A31" s="49" t="s">
        <v>14</v>
      </c>
      <c r="B31" s="49" t="s">
        <v>239</v>
      </c>
      <c r="C31" s="72" t="s">
        <v>59</v>
      </c>
      <c r="D31" s="49" t="s">
        <v>240</v>
      </c>
      <c r="E31" s="49" t="s">
        <v>241</v>
      </c>
      <c r="F31" s="74" t="s">
        <v>242</v>
      </c>
      <c r="G31" s="73" t="s">
        <v>243</v>
      </c>
      <c r="H31" s="49" t="s">
        <v>190</v>
      </c>
      <c r="I31" s="49" t="s">
        <v>244</v>
      </c>
      <c r="J31" s="49" t="s">
        <v>91</v>
      </c>
      <c r="K31" s="49" t="s">
        <v>245</v>
      </c>
      <c r="L31" s="49" t="s">
        <v>93</v>
      </c>
      <c r="M31" s="49" t="s">
        <v>94</v>
      </c>
      <c r="N31" s="49" t="s">
        <v>93</v>
      </c>
    </row>
    <row r="32" spans="1:14" s="3" customFormat="1" ht="138" x14ac:dyDescent="0.25">
      <c r="A32" s="49" t="s">
        <v>14</v>
      </c>
      <c r="B32" s="49" t="s">
        <v>239</v>
      </c>
      <c r="C32" s="72" t="s">
        <v>59</v>
      </c>
      <c r="D32" s="49" t="s">
        <v>246</v>
      </c>
      <c r="E32" s="49" t="s">
        <v>247</v>
      </c>
      <c r="F32" s="74" t="s">
        <v>248</v>
      </c>
      <c r="G32" s="73" t="s">
        <v>249</v>
      </c>
      <c r="H32" s="49" t="s">
        <v>190</v>
      </c>
      <c r="I32" s="49" t="s">
        <v>143</v>
      </c>
      <c r="J32" s="49" t="s">
        <v>250</v>
      </c>
      <c r="K32" s="49" t="s">
        <v>117</v>
      </c>
      <c r="L32" s="49" t="s">
        <v>93</v>
      </c>
      <c r="M32" s="49" t="s">
        <v>251</v>
      </c>
      <c r="N32" s="49" t="s">
        <v>93</v>
      </c>
    </row>
    <row r="33" spans="1:14" s="30" customFormat="1" ht="165.6" x14ac:dyDescent="0.25">
      <c r="A33" s="49" t="s">
        <v>14</v>
      </c>
      <c r="B33" s="49" t="s">
        <v>252</v>
      </c>
      <c r="C33" s="72" t="s">
        <v>59</v>
      </c>
      <c r="D33" s="49" t="s">
        <v>253</v>
      </c>
      <c r="E33" s="49" t="s">
        <v>254</v>
      </c>
      <c r="F33" s="74" t="s">
        <v>255</v>
      </c>
      <c r="G33" s="73" t="s">
        <v>149</v>
      </c>
      <c r="H33" s="49"/>
      <c r="I33" s="49" t="s">
        <v>137</v>
      </c>
      <c r="J33" s="49" t="s">
        <v>256</v>
      </c>
      <c r="K33" s="49" t="s">
        <v>204</v>
      </c>
      <c r="L33" s="49" t="s">
        <v>93</v>
      </c>
      <c r="M33" s="49" t="s">
        <v>94</v>
      </c>
      <c r="N33" s="49" t="s">
        <v>93</v>
      </c>
    </row>
    <row r="34" spans="1:14" s="3" customFormat="1" ht="165.6" x14ac:dyDescent="0.25">
      <c r="A34" s="49" t="s">
        <v>14</v>
      </c>
      <c r="B34" s="49" t="s">
        <v>257</v>
      </c>
      <c r="C34" s="72" t="s">
        <v>59</v>
      </c>
      <c r="D34" s="49" t="s">
        <v>258</v>
      </c>
      <c r="E34" s="49" t="s">
        <v>259</v>
      </c>
      <c r="F34" s="74" t="s">
        <v>260</v>
      </c>
      <c r="G34" s="73" t="s">
        <v>149</v>
      </c>
      <c r="H34" s="49" t="s">
        <v>190</v>
      </c>
      <c r="I34" s="49" t="s">
        <v>161</v>
      </c>
      <c r="J34" s="49" t="s">
        <v>261</v>
      </c>
      <c r="K34" s="49" t="s">
        <v>204</v>
      </c>
      <c r="L34" s="49" t="s">
        <v>93</v>
      </c>
      <c r="M34" s="49" t="s">
        <v>94</v>
      </c>
      <c r="N34" s="49" t="s">
        <v>93</v>
      </c>
    </row>
    <row r="35" spans="1:14" s="9" customFormat="1" ht="69" x14ac:dyDescent="0.25">
      <c r="A35" s="49" t="s">
        <v>14</v>
      </c>
      <c r="B35" s="49" t="s">
        <v>262</v>
      </c>
      <c r="C35" s="72" t="s">
        <v>59</v>
      </c>
      <c r="D35" s="49" t="s">
        <v>263</v>
      </c>
      <c r="E35" s="49" t="s">
        <v>264</v>
      </c>
      <c r="F35" s="74" t="s">
        <v>265</v>
      </c>
      <c r="G35" s="73" t="s">
        <v>266</v>
      </c>
      <c r="H35" s="49" t="s">
        <v>190</v>
      </c>
      <c r="I35" s="49" t="s">
        <v>267</v>
      </c>
      <c r="J35" s="49" t="s">
        <v>91</v>
      </c>
      <c r="K35" s="49" t="s">
        <v>117</v>
      </c>
      <c r="L35" s="49" t="s">
        <v>93</v>
      </c>
      <c r="M35" s="49" t="s">
        <v>268</v>
      </c>
      <c r="N35" s="49" t="s">
        <v>93</v>
      </c>
    </row>
    <row r="36" spans="1:14" s="9" customFormat="1" ht="69" x14ac:dyDescent="0.25">
      <c r="A36" s="49" t="s">
        <v>14</v>
      </c>
      <c r="B36" s="49" t="s">
        <v>262</v>
      </c>
      <c r="C36" s="72" t="s">
        <v>59</v>
      </c>
      <c r="D36" s="49" t="s">
        <v>269</v>
      </c>
      <c r="E36" s="49" t="s">
        <v>270</v>
      </c>
      <c r="F36" s="74" t="s">
        <v>265</v>
      </c>
      <c r="G36" s="73" t="s">
        <v>266</v>
      </c>
      <c r="H36" s="49" t="s">
        <v>190</v>
      </c>
      <c r="I36" s="49" t="s">
        <v>267</v>
      </c>
      <c r="J36" s="49" t="s">
        <v>91</v>
      </c>
      <c r="K36" s="49" t="s">
        <v>117</v>
      </c>
      <c r="L36" s="49" t="s">
        <v>93</v>
      </c>
      <c r="M36" s="49" t="s">
        <v>268</v>
      </c>
      <c r="N36" s="49" t="s">
        <v>93</v>
      </c>
    </row>
    <row r="37" spans="1:14" s="3" customFormat="1" ht="82.8" x14ac:dyDescent="0.25">
      <c r="A37" s="49" t="s">
        <v>14</v>
      </c>
      <c r="B37" s="49" t="s">
        <v>262</v>
      </c>
      <c r="C37" s="72" t="s">
        <v>59</v>
      </c>
      <c r="D37" s="49" t="s">
        <v>271</v>
      </c>
      <c r="E37" s="49" t="s">
        <v>272</v>
      </c>
      <c r="F37" s="74" t="s">
        <v>273</v>
      </c>
      <c r="G37" s="73" t="s">
        <v>105</v>
      </c>
      <c r="H37" s="49" t="s">
        <v>190</v>
      </c>
      <c r="I37" s="49" t="s">
        <v>267</v>
      </c>
      <c r="J37" s="49" t="s">
        <v>91</v>
      </c>
      <c r="K37" s="49" t="s">
        <v>117</v>
      </c>
      <c r="L37" s="49" t="s">
        <v>93</v>
      </c>
      <c r="M37" s="49" t="s">
        <v>274</v>
      </c>
      <c r="N37" s="49" t="s">
        <v>93</v>
      </c>
    </row>
    <row r="38" spans="1:14" s="3" customFormat="1" ht="55.2" x14ac:dyDescent="0.25">
      <c r="A38" s="49" t="s">
        <v>14</v>
      </c>
      <c r="B38" s="49" t="s">
        <v>262</v>
      </c>
      <c r="C38" s="72" t="s">
        <v>59</v>
      </c>
      <c r="D38" s="49" t="s">
        <v>275</v>
      </c>
      <c r="E38" s="49" t="s">
        <v>276</v>
      </c>
      <c r="F38" s="74" t="s">
        <v>277</v>
      </c>
      <c r="G38" s="73" t="s">
        <v>266</v>
      </c>
      <c r="H38" s="49" t="s">
        <v>190</v>
      </c>
      <c r="I38" s="49" t="s">
        <v>115</v>
      </c>
      <c r="J38" s="49" t="s">
        <v>91</v>
      </c>
      <c r="K38" s="49" t="s">
        <v>117</v>
      </c>
      <c r="L38" s="49" t="s">
        <v>93</v>
      </c>
      <c r="M38" s="49" t="s">
        <v>94</v>
      </c>
      <c r="N38" s="49" t="s">
        <v>93</v>
      </c>
    </row>
    <row r="39" spans="1:14" s="13" customFormat="1" ht="82.8" x14ac:dyDescent="0.25">
      <c r="A39" s="49" t="s">
        <v>14</v>
      </c>
      <c r="B39" s="49" t="s">
        <v>262</v>
      </c>
      <c r="C39" s="72" t="s">
        <v>59</v>
      </c>
      <c r="D39" s="49" t="s">
        <v>278</v>
      </c>
      <c r="E39" s="49" t="s">
        <v>279</v>
      </c>
      <c r="F39" s="74" t="s">
        <v>280</v>
      </c>
      <c r="G39" s="73" t="s">
        <v>281</v>
      </c>
      <c r="H39" s="49"/>
      <c r="I39" s="49" t="s">
        <v>282</v>
      </c>
      <c r="J39" s="49" t="s">
        <v>91</v>
      </c>
      <c r="K39" s="49" t="s">
        <v>283</v>
      </c>
      <c r="L39" s="49" t="s">
        <v>284</v>
      </c>
      <c r="M39" s="49" t="s">
        <v>94</v>
      </c>
      <c r="N39" s="49" t="s">
        <v>93</v>
      </c>
    </row>
    <row r="40" spans="1:14" s="3" customFormat="1" ht="220.8" x14ac:dyDescent="0.25">
      <c r="A40" s="49" t="s">
        <v>15</v>
      </c>
      <c r="B40" s="49" t="s">
        <v>285</v>
      </c>
      <c r="C40" s="72" t="s">
        <v>59</v>
      </c>
      <c r="D40" s="49" t="s">
        <v>286</v>
      </c>
      <c r="E40" s="49" t="s">
        <v>287</v>
      </c>
      <c r="F40" s="74" t="s">
        <v>288</v>
      </c>
      <c r="G40" s="73" t="s">
        <v>289</v>
      </c>
      <c r="H40" s="49" t="s">
        <v>128</v>
      </c>
      <c r="I40" s="49" t="s">
        <v>290</v>
      </c>
      <c r="J40" s="49" t="s">
        <v>291</v>
      </c>
      <c r="K40" s="49" t="s">
        <v>117</v>
      </c>
      <c r="L40" s="49" t="s">
        <v>93</v>
      </c>
      <c r="M40" s="49" t="s">
        <v>94</v>
      </c>
      <c r="N40" s="49" t="s">
        <v>93</v>
      </c>
    </row>
    <row r="41" spans="1:14" s="3" customFormat="1" ht="138" x14ac:dyDescent="0.25">
      <c r="A41" s="49" t="s">
        <v>15</v>
      </c>
      <c r="B41" s="49" t="s">
        <v>285</v>
      </c>
      <c r="C41" s="72" t="s">
        <v>59</v>
      </c>
      <c r="D41" s="49" t="s">
        <v>292</v>
      </c>
      <c r="E41" s="49" t="s">
        <v>293</v>
      </c>
      <c r="F41" s="74" t="s">
        <v>294</v>
      </c>
      <c r="G41" s="73" t="s">
        <v>295</v>
      </c>
      <c r="H41" s="49" t="s">
        <v>190</v>
      </c>
      <c r="I41" s="49" t="s">
        <v>137</v>
      </c>
      <c r="J41" s="49" t="s">
        <v>296</v>
      </c>
      <c r="K41" s="49" t="s">
        <v>117</v>
      </c>
      <c r="L41" s="49" t="s">
        <v>93</v>
      </c>
      <c r="M41" s="49" t="s">
        <v>94</v>
      </c>
      <c r="N41" s="49" t="s">
        <v>93</v>
      </c>
    </row>
    <row r="42" spans="1:14" ht="138" x14ac:dyDescent="0.3">
      <c r="A42" s="49" t="s">
        <v>15</v>
      </c>
      <c r="B42" s="49" t="s">
        <v>297</v>
      </c>
      <c r="C42" s="72" t="s">
        <v>59</v>
      </c>
      <c r="D42" s="49" t="s">
        <v>298</v>
      </c>
      <c r="E42" s="49" t="s">
        <v>299</v>
      </c>
      <c r="F42" s="74" t="s">
        <v>300</v>
      </c>
      <c r="G42" s="73" t="s">
        <v>301</v>
      </c>
      <c r="H42" s="49" t="s">
        <v>190</v>
      </c>
      <c r="I42" s="49" t="s">
        <v>115</v>
      </c>
      <c r="J42" s="49" t="s">
        <v>91</v>
      </c>
      <c r="K42" s="49" t="s">
        <v>117</v>
      </c>
      <c r="L42" s="49" t="s">
        <v>93</v>
      </c>
      <c r="M42" s="49" t="s">
        <v>302</v>
      </c>
      <c r="N42" s="49" t="s">
        <v>93</v>
      </c>
    </row>
    <row r="43" spans="1:14" ht="220.8" x14ac:dyDescent="0.3">
      <c r="A43" s="49" t="s">
        <v>15</v>
      </c>
      <c r="B43" s="49" t="s">
        <v>297</v>
      </c>
      <c r="C43" s="72" t="s">
        <v>59</v>
      </c>
      <c r="D43" s="49" t="s">
        <v>303</v>
      </c>
      <c r="E43" s="49" t="s">
        <v>304</v>
      </c>
      <c r="F43" s="73" t="s">
        <v>305</v>
      </c>
      <c r="G43" s="73" t="s">
        <v>306</v>
      </c>
      <c r="H43" s="49" t="s">
        <v>307</v>
      </c>
      <c r="I43" s="49" t="s">
        <v>161</v>
      </c>
      <c r="J43" s="49" t="s">
        <v>308</v>
      </c>
      <c r="K43" s="49" t="s">
        <v>117</v>
      </c>
      <c r="L43" s="49" t="s">
        <v>93</v>
      </c>
      <c r="M43" s="49" t="s">
        <v>309</v>
      </c>
      <c r="N43" s="49" t="s">
        <v>93</v>
      </c>
    </row>
    <row r="44" spans="1:14" s="3" customFormat="1" ht="179.4" x14ac:dyDescent="0.25">
      <c r="A44" s="49" t="s">
        <v>15</v>
      </c>
      <c r="B44" s="49" t="s">
        <v>297</v>
      </c>
      <c r="C44" s="72" t="s">
        <v>59</v>
      </c>
      <c r="D44" s="49" t="s">
        <v>310</v>
      </c>
      <c r="E44" s="49" t="s">
        <v>311</v>
      </c>
      <c r="F44" s="74" t="s">
        <v>312</v>
      </c>
      <c r="G44" s="73" t="s">
        <v>266</v>
      </c>
      <c r="H44" s="49" t="s">
        <v>190</v>
      </c>
      <c r="I44" s="49" t="s">
        <v>115</v>
      </c>
      <c r="J44" s="49" t="s">
        <v>91</v>
      </c>
      <c r="K44" s="49" t="s">
        <v>117</v>
      </c>
      <c r="L44" s="49" t="s">
        <v>93</v>
      </c>
      <c r="M44" s="49" t="s">
        <v>313</v>
      </c>
      <c r="N44" s="49" t="s">
        <v>93</v>
      </c>
    </row>
    <row r="45" spans="1:14" x14ac:dyDescent="0.3">
      <c r="A45" s="76" t="s">
        <v>16</v>
      </c>
      <c r="B45" s="77"/>
      <c r="C45" s="77"/>
      <c r="D45" s="77"/>
      <c r="E45" s="77"/>
      <c r="F45" s="77"/>
      <c r="G45" s="77"/>
      <c r="H45" s="77"/>
      <c r="I45" s="77"/>
      <c r="J45" s="77"/>
      <c r="K45" s="77"/>
      <c r="L45" s="77"/>
      <c r="M45" s="77"/>
      <c r="N45" s="77"/>
    </row>
    <row r="46" spans="1:14" s="3" customFormat="1" ht="179.4" x14ac:dyDescent="0.25">
      <c r="A46" s="50" t="s">
        <v>16</v>
      </c>
      <c r="B46" s="50" t="s">
        <v>18</v>
      </c>
      <c r="C46" s="78" t="s">
        <v>59</v>
      </c>
      <c r="D46" s="50" t="s">
        <v>314</v>
      </c>
      <c r="E46" s="79" t="s">
        <v>315</v>
      </c>
      <c r="F46" s="79" t="s">
        <v>316</v>
      </c>
      <c r="G46" s="79" t="s">
        <v>317</v>
      </c>
      <c r="H46" s="79"/>
      <c r="I46" s="79" t="s">
        <v>161</v>
      </c>
      <c r="J46" s="79" t="s">
        <v>318</v>
      </c>
      <c r="K46" s="79" t="s">
        <v>204</v>
      </c>
      <c r="L46" s="79" t="s">
        <v>93</v>
      </c>
      <c r="M46" s="79" t="s">
        <v>94</v>
      </c>
      <c r="N46" s="79" t="s">
        <v>93</v>
      </c>
    </row>
    <row r="47" spans="1:14" s="3" customFormat="1" ht="69" x14ac:dyDescent="0.25">
      <c r="A47" s="50" t="s">
        <v>16</v>
      </c>
      <c r="B47" s="50" t="s">
        <v>19</v>
      </c>
      <c r="C47" s="78" t="s">
        <v>59</v>
      </c>
      <c r="D47" s="50" t="s">
        <v>319</v>
      </c>
      <c r="E47" s="79" t="s">
        <v>320</v>
      </c>
      <c r="F47" s="243" t="s">
        <v>321</v>
      </c>
      <c r="G47" s="79" t="s">
        <v>317</v>
      </c>
      <c r="H47" s="79"/>
      <c r="I47" s="79" t="s">
        <v>161</v>
      </c>
      <c r="J47" s="79" t="s">
        <v>322</v>
      </c>
      <c r="K47" s="79" t="s">
        <v>204</v>
      </c>
      <c r="L47" s="79" t="s">
        <v>93</v>
      </c>
      <c r="M47" s="79" t="s">
        <v>94</v>
      </c>
      <c r="N47" s="79" t="s">
        <v>93</v>
      </c>
    </row>
    <row r="48" spans="1:14" s="3" customFormat="1" ht="69" x14ac:dyDescent="0.25">
      <c r="A48" s="50" t="s">
        <v>16</v>
      </c>
      <c r="B48" s="50" t="s">
        <v>19</v>
      </c>
      <c r="C48" s="78" t="s">
        <v>59</v>
      </c>
      <c r="D48" s="50" t="s">
        <v>319</v>
      </c>
      <c r="E48" s="79" t="s">
        <v>323</v>
      </c>
      <c r="F48" s="243" t="s">
        <v>321</v>
      </c>
      <c r="G48" s="79" t="s">
        <v>317</v>
      </c>
      <c r="H48" s="79"/>
      <c r="I48" s="79" t="s">
        <v>161</v>
      </c>
      <c r="J48" s="79" t="s">
        <v>322</v>
      </c>
      <c r="K48" s="79" t="s">
        <v>204</v>
      </c>
      <c r="L48" s="79" t="s">
        <v>93</v>
      </c>
      <c r="M48" s="79" t="s">
        <v>94</v>
      </c>
      <c r="N48" s="79" t="s">
        <v>93</v>
      </c>
    </row>
    <row r="49" spans="1:14" s="3" customFormat="1" ht="69" x14ac:dyDescent="0.25">
      <c r="A49" s="50" t="s">
        <v>16</v>
      </c>
      <c r="B49" s="50" t="s">
        <v>19</v>
      </c>
      <c r="C49" s="78" t="s">
        <v>59</v>
      </c>
      <c r="D49" s="50" t="s">
        <v>324</v>
      </c>
      <c r="E49" s="79" t="s">
        <v>325</v>
      </c>
      <c r="F49" s="243" t="s">
        <v>321</v>
      </c>
      <c r="G49" s="79" t="s">
        <v>317</v>
      </c>
      <c r="H49" s="79"/>
      <c r="I49" s="79" t="s">
        <v>161</v>
      </c>
      <c r="J49" s="79" t="s">
        <v>322</v>
      </c>
      <c r="K49" s="79" t="s">
        <v>204</v>
      </c>
      <c r="L49" s="79" t="s">
        <v>93</v>
      </c>
      <c r="M49" s="79" t="s">
        <v>94</v>
      </c>
      <c r="N49" s="79" t="s">
        <v>93</v>
      </c>
    </row>
    <row r="50" spans="1:14" s="3" customFormat="1" ht="69" x14ac:dyDescent="0.25">
      <c r="A50" s="50" t="s">
        <v>16</v>
      </c>
      <c r="B50" s="50" t="s">
        <v>19</v>
      </c>
      <c r="C50" s="78" t="s">
        <v>59</v>
      </c>
      <c r="D50" s="50" t="s">
        <v>326</v>
      </c>
      <c r="E50" s="79" t="s">
        <v>327</v>
      </c>
      <c r="F50" s="243" t="s">
        <v>321</v>
      </c>
      <c r="G50" s="79" t="s">
        <v>317</v>
      </c>
      <c r="H50" s="79"/>
      <c r="I50" s="79" t="s">
        <v>161</v>
      </c>
      <c r="J50" s="79" t="s">
        <v>322</v>
      </c>
      <c r="K50" s="79" t="s">
        <v>204</v>
      </c>
      <c r="L50" s="79" t="s">
        <v>93</v>
      </c>
      <c r="M50" s="79" t="s">
        <v>94</v>
      </c>
      <c r="N50" s="79" t="s">
        <v>93</v>
      </c>
    </row>
    <row r="51" spans="1:14" ht="151.80000000000001" x14ac:dyDescent="0.3">
      <c r="A51" s="50" t="s">
        <v>16</v>
      </c>
      <c r="B51" s="50" t="s">
        <v>20</v>
      </c>
      <c r="C51" s="78" t="s">
        <v>59</v>
      </c>
      <c r="D51" s="50" t="s">
        <v>328</v>
      </c>
      <c r="E51" s="79" t="s">
        <v>329</v>
      </c>
      <c r="F51" s="243" t="s">
        <v>330</v>
      </c>
      <c r="G51" s="79" t="s">
        <v>331</v>
      </c>
      <c r="H51" s="79"/>
      <c r="I51" s="79" t="s">
        <v>161</v>
      </c>
      <c r="J51" s="79" t="s">
        <v>332</v>
      </c>
      <c r="K51" s="79" t="s">
        <v>204</v>
      </c>
      <c r="L51" s="79" t="s">
        <v>333</v>
      </c>
      <c r="M51" s="79" t="s">
        <v>94</v>
      </c>
      <c r="N51" s="79" t="s">
        <v>93</v>
      </c>
    </row>
    <row r="52" spans="1:14" s="3" customFormat="1" ht="69" x14ac:dyDescent="0.25">
      <c r="A52" s="50" t="s">
        <v>16</v>
      </c>
      <c r="B52" s="50" t="s">
        <v>21</v>
      </c>
      <c r="C52" s="78" t="s">
        <v>59</v>
      </c>
      <c r="D52" s="50" t="s">
        <v>334</v>
      </c>
      <c r="E52" s="79" t="s">
        <v>335</v>
      </c>
      <c r="F52" s="243" t="s">
        <v>336</v>
      </c>
      <c r="G52" s="79" t="s">
        <v>317</v>
      </c>
      <c r="H52" s="79"/>
      <c r="I52" s="79" t="s">
        <v>161</v>
      </c>
      <c r="J52" s="79" t="s">
        <v>337</v>
      </c>
      <c r="K52" s="79" t="s">
        <v>204</v>
      </c>
      <c r="L52" s="79" t="s">
        <v>93</v>
      </c>
      <c r="M52" s="79" t="s">
        <v>94</v>
      </c>
      <c r="N52" s="79" t="s">
        <v>93</v>
      </c>
    </row>
    <row r="53" spans="1:14" s="3" customFormat="1" ht="69" x14ac:dyDescent="0.25">
      <c r="A53" s="97" t="s">
        <v>16</v>
      </c>
      <c r="B53" s="97" t="s">
        <v>21</v>
      </c>
      <c r="C53" s="98" t="s">
        <v>59</v>
      </c>
      <c r="D53" s="97" t="s">
        <v>338</v>
      </c>
      <c r="E53" s="99" t="s">
        <v>339</v>
      </c>
      <c r="F53" s="243" t="s">
        <v>340</v>
      </c>
      <c r="G53" s="99" t="s">
        <v>317</v>
      </c>
      <c r="H53" s="99"/>
      <c r="I53" s="99" t="s">
        <v>161</v>
      </c>
      <c r="J53" s="99" t="s">
        <v>337</v>
      </c>
      <c r="K53" s="99" t="s">
        <v>204</v>
      </c>
      <c r="L53" s="99" t="s">
        <v>93</v>
      </c>
      <c r="M53" s="99" t="s">
        <v>94</v>
      </c>
      <c r="N53" s="99" t="s">
        <v>93</v>
      </c>
    </row>
    <row r="54" spans="1:14" s="25" customFormat="1" ht="124.2" x14ac:dyDescent="0.3">
      <c r="A54" s="50" t="s">
        <v>16</v>
      </c>
      <c r="B54" s="50" t="s">
        <v>21</v>
      </c>
      <c r="C54" s="78" t="s">
        <v>59</v>
      </c>
      <c r="D54" s="50" t="s">
        <v>341</v>
      </c>
      <c r="E54" s="50" t="s">
        <v>342</v>
      </c>
      <c r="F54" s="79" t="s">
        <v>343</v>
      </c>
      <c r="G54" s="50" t="s">
        <v>344</v>
      </c>
      <c r="H54" s="50"/>
      <c r="I54" s="50" t="s">
        <v>345</v>
      </c>
      <c r="J54" s="50" t="s">
        <v>91</v>
      </c>
      <c r="K54" s="50" t="s">
        <v>108</v>
      </c>
      <c r="L54" s="50" t="s">
        <v>93</v>
      </c>
      <c r="M54" s="50" t="s">
        <v>346</v>
      </c>
      <c r="N54" s="50"/>
    </row>
    <row r="55" spans="1:14" s="3" customFormat="1" ht="110.4" x14ac:dyDescent="0.25">
      <c r="A55" s="100" t="s">
        <v>16</v>
      </c>
      <c r="B55" s="100" t="s">
        <v>22</v>
      </c>
      <c r="C55" s="101" t="s">
        <v>59</v>
      </c>
      <c r="D55" s="100" t="s">
        <v>347</v>
      </c>
      <c r="E55" s="102" t="s">
        <v>348</v>
      </c>
      <c r="F55" s="243" t="s">
        <v>349</v>
      </c>
      <c r="G55" s="102" t="s">
        <v>331</v>
      </c>
      <c r="H55" s="102"/>
      <c r="I55" s="102" t="s">
        <v>161</v>
      </c>
      <c r="J55" s="102" t="s">
        <v>91</v>
      </c>
      <c r="K55" s="102" t="s">
        <v>100</v>
      </c>
      <c r="L55" s="100" t="s">
        <v>350</v>
      </c>
      <c r="M55" s="102" t="s">
        <v>94</v>
      </c>
      <c r="N55" s="102" t="s">
        <v>93</v>
      </c>
    </row>
    <row r="56" spans="1:14" s="13" customFormat="1" ht="165.6" x14ac:dyDescent="0.25">
      <c r="A56" s="50" t="s">
        <v>16</v>
      </c>
      <c r="B56" s="50" t="s">
        <v>23</v>
      </c>
      <c r="C56" s="78" t="s">
        <v>59</v>
      </c>
      <c r="D56" s="50" t="s">
        <v>351</v>
      </c>
      <c r="E56" s="79" t="s">
        <v>352</v>
      </c>
      <c r="F56" s="243" t="s">
        <v>353</v>
      </c>
      <c r="G56" s="50" t="s">
        <v>331</v>
      </c>
      <c r="H56" s="50"/>
      <c r="I56" s="50" t="s">
        <v>161</v>
      </c>
      <c r="J56" s="50" t="s">
        <v>354</v>
      </c>
      <c r="K56" s="50" t="s">
        <v>204</v>
      </c>
      <c r="L56" s="50" t="s">
        <v>93</v>
      </c>
      <c r="M56" s="50" t="s">
        <v>94</v>
      </c>
      <c r="N56" s="50" t="s">
        <v>93</v>
      </c>
    </row>
    <row r="57" spans="1:14" s="13" customFormat="1" ht="138" x14ac:dyDescent="0.25">
      <c r="A57" s="50" t="s">
        <v>16</v>
      </c>
      <c r="B57" s="50" t="s">
        <v>23</v>
      </c>
      <c r="C57" s="78" t="s">
        <v>59</v>
      </c>
      <c r="D57" s="50" t="s">
        <v>355</v>
      </c>
      <c r="E57" s="79" t="s">
        <v>356</v>
      </c>
      <c r="F57" s="243" t="s">
        <v>357</v>
      </c>
      <c r="G57" s="50" t="s">
        <v>331</v>
      </c>
      <c r="H57" s="79"/>
      <c r="I57" s="50" t="s">
        <v>161</v>
      </c>
      <c r="J57" s="79" t="s">
        <v>358</v>
      </c>
      <c r="K57" s="79" t="s">
        <v>204</v>
      </c>
      <c r="L57" s="79" t="s">
        <v>93</v>
      </c>
      <c r="M57" s="79" t="s">
        <v>94</v>
      </c>
      <c r="N57" s="79" t="s">
        <v>93</v>
      </c>
    </row>
    <row r="58" spans="1:14" s="3" customFormat="1" ht="82.8" x14ac:dyDescent="0.25">
      <c r="A58" s="50" t="s">
        <v>16</v>
      </c>
      <c r="B58" s="50" t="s">
        <v>23</v>
      </c>
      <c r="C58" s="78" t="s">
        <v>59</v>
      </c>
      <c r="D58" s="50" t="s">
        <v>359</v>
      </c>
      <c r="E58" s="79" t="s">
        <v>360</v>
      </c>
      <c r="F58" s="243" t="s">
        <v>361</v>
      </c>
      <c r="G58" s="50" t="s">
        <v>331</v>
      </c>
      <c r="H58" s="79"/>
      <c r="I58" s="79" t="s">
        <v>362</v>
      </c>
      <c r="J58" s="79" t="s">
        <v>91</v>
      </c>
      <c r="K58" s="79" t="s">
        <v>204</v>
      </c>
      <c r="L58" s="79" t="s">
        <v>93</v>
      </c>
      <c r="M58" s="79" t="s">
        <v>94</v>
      </c>
      <c r="N58" s="79" t="s">
        <v>93</v>
      </c>
    </row>
    <row r="59" spans="1:14" s="3" customFormat="1" ht="82.8" x14ac:dyDescent="0.25">
      <c r="A59" s="50" t="s">
        <v>16</v>
      </c>
      <c r="B59" s="50" t="s">
        <v>24</v>
      </c>
      <c r="C59" s="78" t="s">
        <v>59</v>
      </c>
      <c r="D59" s="50" t="s">
        <v>363</v>
      </c>
      <c r="E59" s="50" t="s">
        <v>364</v>
      </c>
      <c r="F59" s="243" t="s">
        <v>365</v>
      </c>
      <c r="G59" s="79" t="s">
        <v>331</v>
      </c>
      <c r="H59" s="79"/>
      <c r="I59" s="50" t="s">
        <v>161</v>
      </c>
      <c r="J59" s="79" t="s">
        <v>366</v>
      </c>
      <c r="K59" s="79" t="s">
        <v>204</v>
      </c>
      <c r="L59" s="79" t="s">
        <v>93</v>
      </c>
      <c r="M59" s="79" t="s">
        <v>94</v>
      </c>
      <c r="N59" s="79" t="s">
        <v>93</v>
      </c>
    </row>
    <row r="60" spans="1:14" ht="110.4" x14ac:dyDescent="0.3">
      <c r="A60" s="50" t="s">
        <v>16</v>
      </c>
      <c r="B60" s="50" t="s">
        <v>24</v>
      </c>
      <c r="C60" s="78" t="s">
        <v>59</v>
      </c>
      <c r="D60" s="50" t="s">
        <v>367</v>
      </c>
      <c r="E60" s="79" t="s">
        <v>368</v>
      </c>
      <c r="F60" s="243" t="s">
        <v>369</v>
      </c>
      <c r="G60" s="79" t="s">
        <v>331</v>
      </c>
      <c r="H60" s="79"/>
      <c r="I60" s="50" t="s">
        <v>161</v>
      </c>
      <c r="J60" s="79" t="s">
        <v>370</v>
      </c>
      <c r="K60" s="79" t="s">
        <v>204</v>
      </c>
      <c r="L60" s="79" t="s">
        <v>371</v>
      </c>
      <c r="M60" s="79" t="s">
        <v>94</v>
      </c>
      <c r="N60" s="79" t="s">
        <v>93</v>
      </c>
    </row>
    <row r="61" spans="1:14" x14ac:dyDescent="0.3">
      <c r="A61" s="83" t="s">
        <v>25</v>
      </c>
      <c r="B61" s="84"/>
      <c r="C61" s="84"/>
      <c r="D61" s="84"/>
      <c r="E61" s="84"/>
      <c r="F61" s="84"/>
      <c r="G61" s="84"/>
      <c r="H61" s="84"/>
      <c r="I61" s="84"/>
      <c r="J61" s="84"/>
      <c r="K61" s="84"/>
      <c r="L61" s="84"/>
      <c r="M61" s="84"/>
      <c r="N61" s="84"/>
    </row>
    <row r="62" spans="1:14" ht="207" x14ac:dyDescent="0.3">
      <c r="A62" s="51" t="s">
        <v>25</v>
      </c>
      <c r="B62" s="51" t="s">
        <v>26</v>
      </c>
      <c r="C62" s="85" t="s">
        <v>59</v>
      </c>
      <c r="D62" s="51" t="s">
        <v>372</v>
      </c>
      <c r="E62" s="86" t="s">
        <v>373</v>
      </c>
      <c r="F62" s="86" t="s">
        <v>374</v>
      </c>
      <c r="G62" s="86" t="s">
        <v>121</v>
      </c>
      <c r="H62" s="51"/>
      <c r="I62" s="51" t="s">
        <v>106</v>
      </c>
      <c r="J62" s="51" t="s">
        <v>375</v>
      </c>
      <c r="K62" s="51" t="s">
        <v>108</v>
      </c>
      <c r="L62" s="51" t="s">
        <v>93</v>
      </c>
      <c r="M62" s="51" t="s">
        <v>346</v>
      </c>
      <c r="N62" s="51" t="s">
        <v>93</v>
      </c>
    </row>
    <row r="63" spans="1:14" ht="220.8" x14ac:dyDescent="0.3">
      <c r="A63" s="51" t="s">
        <v>25</v>
      </c>
      <c r="B63" s="51" t="s">
        <v>26</v>
      </c>
      <c r="C63" s="85" t="s">
        <v>59</v>
      </c>
      <c r="D63" s="51" t="s">
        <v>376</v>
      </c>
      <c r="E63" s="86" t="s">
        <v>377</v>
      </c>
      <c r="F63" s="86" t="s">
        <v>378</v>
      </c>
      <c r="G63" s="86" t="s">
        <v>379</v>
      </c>
      <c r="H63" s="86" t="s">
        <v>190</v>
      </c>
      <c r="I63" s="86" t="s">
        <v>380</v>
      </c>
      <c r="J63" s="86" t="s">
        <v>381</v>
      </c>
      <c r="K63" s="86" t="s">
        <v>117</v>
      </c>
      <c r="L63" s="86" t="s">
        <v>93</v>
      </c>
      <c r="M63" s="86"/>
      <c r="N63" s="86" t="s">
        <v>93</v>
      </c>
    </row>
    <row r="64" spans="1:14" ht="386.4" x14ac:dyDescent="0.3">
      <c r="A64" s="51" t="s">
        <v>25</v>
      </c>
      <c r="B64" s="51" t="s">
        <v>26</v>
      </c>
      <c r="C64" s="85" t="s">
        <v>59</v>
      </c>
      <c r="D64" s="51" t="s">
        <v>382</v>
      </c>
      <c r="E64" s="86" t="s">
        <v>383</v>
      </c>
      <c r="F64" s="86" t="s">
        <v>384</v>
      </c>
      <c r="G64" s="86" t="s">
        <v>385</v>
      </c>
      <c r="H64" s="86" t="s">
        <v>190</v>
      </c>
      <c r="I64" s="51" t="s">
        <v>386</v>
      </c>
      <c r="J64" s="51" t="s">
        <v>381</v>
      </c>
      <c r="K64" s="51" t="s">
        <v>117</v>
      </c>
      <c r="L64" s="51" t="s">
        <v>93</v>
      </c>
      <c r="M64" s="51" t="s">
        <v>387</v>
      </c>
      <c r="N64" s="51" t="s">
        <v>93</v>
      </c>
    </row>
    <row r="65" spans="1:14" s="31" customFormat="1" ht="151.80000000000001" x14ac:dyDescent="0.3">
      <c r="A65" s="51" t="s">
        <v>25</v>
      </c>
      <c r="B65" s="88" t="s">
        <v>27</v>
      </c>
      <c r="C65" s="85" t="s">
        <v>59</v>
      </c>
      <c r="D65" s="51" t="s">
        <v>388</v>
      </c>
      <c r="E65" s="86" t="s">
        <v>389</v>
      </c>
      <c r="F65" s="87" t="s">
        <v>390</v>
      </c>
      <c r="G65" s="86" t="s">
        <v>391</v>
      </c>
      <c r="H65" s="86" t="s">
        <v>392</v>
      </c>
      <c r="I65" s="86" t="s">
        <v>393</v>
      </c>
      <c r="J65" s="86" t="s">
        <v>117</v>
      </c>
      <c r="K65" s="86" t="s">
        <v>93</v>
      </c>
      <c r="L65" s="86" t="s">
        <v>94</v>
      </c>
      <c r="M65" s="86" t="s">
        <v>93</v>
      </c>
      <c r="N65" s="89"/>
    </row>
    <row r="66" spans="1:14" ht="207" x14ac:dyDescent="0.3">
      <c r="A66" s="51" t="s">
        <v>25</v>
      </c>
      <c r="B66" s="51" t="s">
        <v>28</v>
      </c>
      <c r="C66" s="85" t="s">
        <v>59</v>
      </c>
      <c r="D66" s="51" t="s">
        <v>394</v>
      </c>
      <c r="E66" s="86" t="s">
        <v>395</v>
      </c>
      <c r="F66" s="87" t="s">
        <v>396</v>
      </c>
      <c r="G66" s="86" t="s">
        <v>142</v>
      </c>
      <c r="H66" s="86" t="s">
        <v>190</v>
      </c>
      <c r="I66" s="86" t="s">
        <v>115</v>
      </c>
      <c r="J66" s="86" t="s">
        <v>91</v>
      </c>
      <c r="K66" s="86" t="s">
        <v>117</v>
      </c>
      <c r="L66" s="86" t="s">
        <v>93</v>
      </c>
      <c r="M66" s="86" t="s">
        <v>268</v>
      </c>
      <c r="N66" s="86" t="s">
        <v>93</v>
      </c>
    </row>
    <row r="67" spans="1:14" ht="55.2" x14ac:dyDescent="0.3">
      <c r="A67" s="51" t="s">
        <v>25</v>
      </c>
      <c r="B67" s="51" t="s">
        <v>28</v>
      </c>
      <c r="C67" s="85" t="s">
        <v>59</v>
      </c>
      <c r="D67" s="51" t="s">
        <v>397</v>
      </c>
      <c r="E67" s="86" t="s">
        <v>398</v>
      </c>
      <c r="F67" s="87" t="s">
        <v>399</v>
      </c>
      <c r="G67" s="86" t="s">
        <v>142</v>
      </c>
      <c r="H67" s="86" t="s">
        <v>400</v>
      </c>
      <c r="I67" s="86" t="s">
        <v>115</v>
      </c>
      <c r="J67" s="86" t="s">
        <v>401</v>
      </c>
      <c r="K67" s="86" t="s">
        <v>402</v>
      </c>
      <c r="L67" s="86" t="s">
        <v>93</v>
      </c>
      <c r="M67" s="86" t="s">
        <v>403</v>
      </c>
      <c r="N67" s="86" t="s">
        <v>93</v>
      </c>
    </row>
    <row r="68" spans="1:14" ht="55.2" x14ac:dyDescent="0.3">
      <c r="A68" s="51" t="s">
        <v>25</v>
      </c>
      <c r="B68" s="51" t="s">
        <v>28</v>
      </c>
      <c r="C68" s="85" t="s">
        <v>59</v>
      </c>
      <c r="D68" s="51" t="s">
        <v>404</v>
      </c>
      <c r="E68" s="86" t="s">
        <v>405</v>
      </c>
      <c r="F68" s="87" t="s">
        <v>406</v>
      </c>
      <c r="G68" s="86" t="s">
        <v>142</v>
      </c>
      <c r="H68" s="86" t="s">
        <v>400</v>
      </c>
      <c r="I68" s="86" t="s">
        <v>115</v>
      </c>
      <c r="J68" s="86" t="s">
        <v>401</v>
      </c>
      <c r="K68" s="86" t="s">
        <v>407</v>
      </c>
      <c r="L68" s="86" t="s">
        <v>93</v>
      </c>
      <c r="M68" s="86" t="s">
        <v>403</v>
      </c>
      <c r="N68" s="86" t="s">
        <v>93</v>
      </c>
    </row>
    <row r="69" spans="1:14" ht="193.2" x14ac:dyDescent="0.3">
      <c r="A69" s="51" t="s">
        <v>25</v>
      </c>
      <c r="B69" s="51" t="s">
        <v>30</v>
      </c>
      <c r="C69" s="85" t="s">
        <v>59</v>
      </c>
      <c r="D69" s="51" t="s">
        <v>408</v>
      </c>
      <c r="E69" s="86" t="s">
        <v>409</v>
      </c>
      <c r="F69" s="86" t="s">
        <v>120</v>
      </c>
      <c r="G69" s="86" t="s">
        <v>121</v>
      </c>
      <c r="H69" s="51"/>
      <c r="I69" s="51" t="s">
        <v>106</v>
      </c>
      <c r="J69" s="51" t="s">
        <v>410</v>
      </c>
      <c r="K69" s="51" t="s">
        <v>108</v>
      </c>
      <c r="L69" s="51" t="s">
        <v>93</v>
      </c>
      <c r="M69" s="51" t="s">
        <v>346</v>
      </c>
      <c r="N69" s="51" t="s">
        <v>93</v>
      </c>
    </row>
    <row r="70" spans="1:14" ht="193.2" x14ac:dyDescent="0.3">
      <c r="A70" s="51" t="s">
        <v>25</v>
      </c>
      <c r="B70" s="51" t="s">
        <v>30</v>
      </c>
      <c r="C70" s="85" t="s">
        <v>59</v>
      </c>
      <c r="D70" s="51" t="s">
        <v>411</v>
      </c>
      <c r="E70" s="86" t="s">
        <v>412</v>
      </c>
      <c r="F70" s="86" t="s">
        <v>120</v>
      </c>
      <c r="G70" s="86" t="s">
        <v>121</v>
      </c>
      <c r="H70" s="51"/>
      <c r="I70" s="51" t="s">
        <v>106</v>
      </c>
      <c r="J70" s="51" t="s">
        <v>410</v>
      </c>
      <c r="K70" s="51" t="s">
        <v>108</v>
      </c>
      <c r="L70" s="51" t="s">
        <v>93</v>
      </c>
      <c r="M70" s="51" t="s">
        <v>346</v>
      </c>
      <c r="N70" s="51" t="s">
        <v>93</v>
      </c>
    </row>
    <row r="71" spans="1:14" ht="138" x14ac:dyDescent="0.3">
      <c r="A71" s="51" t="s">
        <v>25</v>
      </c>
      <c r="B71" s="51" t="s">
        <v>31</v>
      </c>
      <c r="C71" s="85" t="s">
        <v>59</v>
      </c>
      <c r="D71" s="51" t="s">
        <v>413</v>
      </c>
      <c r="E71" s="86" t="s">
        <v>414</v>
      </c>
      <c r="F71" s="86" t="s">
        <v>104</v>
      </c>
      <c r="G71" s="86" t="s">
        <v>415</v>
      </c>
      <c r="H71" s="86" t="s">
        <v>190</v>
      </c>
      <c r="I71" s="51" t="s">
        <v>106</v>
      </c>
      <c r="J71" s="51" t="s">
        <v>375</v>
      </c>
      <c r="K71" s="51" t="s">
        <v>108</v>
      </c>
      <c r="L71" s="51" t="s">
        <v>93</v>
      </c>
      <c r="M71" s="51" t="s">
        <v>346</v>
      </c>
      <c r="N71" s="51" t="s">
        <v>93</v>
      </c>
    </row>
    <row r="72" spans="1:14" ht="220.8" x14ac:dyDescent="0.3">
      <c r="A72" s="51" t="s">
        <v>25</v>
      </c>
      <c r="B72" s="51" t="s">
        <v>31</v>
      </c>
      <c r="C72" s="85" t="s">
        <v>59</v>
      </c>
      <c r="D72" s="51" t="s">
        <v>416</v>
      </c>
      <c r="E72" s="86" t="s">
        <v>417</v>
      </c>
      <c r="F72" s="86" t="s">
        <v>305</v>
      </c>
      <c r="G72" s="86" t="s">
        <v>418</v>
      </c>
      <c r="H72" s="86" t="s">
        <v>190</v>
      </c>
      <c r="I72" s="51" t="s">
        <v>386</v>
      </c>
      <c r="J72" s="51" t="s">
        <v>419</v>
      </c>
      <c r="K72" s="51" t="s">
        <v>117</v>
      </c>
      <c r="L72" s="51" t="s">
        <v>93</v>
      </c>
      <c r="M72" s="51" t="s">
        <v>309</v>
      </c>
      <c r="N72" s="51" t="s">
        <v>93</v>
      </c>
    </row>
    <row r="73" spans="1:14" ht="262.2" x14ac:dyDescent="0.3">
      <c r="A73" s="51" t="s">
        <v>25</v>
      </c>
      <c r="B73" s="51" t="s">
        <v>32</v>
      </c>
      <c r="C73" s="85" t="s">
        <v>59</v>
      </c>
      <c r="D73" s="51" t="s">
        <v>420</v>
      </c>
      <c r="E73" s="86" t="s">
        <v>421</v>
      </c>
      <c r="F73" s="87" t="s">
        <v>422</v>
      </c>
      <c r="G73" s="86" t="s">
        <v>295</v>
      </c>
      <c r="H73" s="86" t="s">
        <v>190</v>
      </c>
      <c r="I73" s="51" t="s">
        <v>423</v>
      </c>
      <c r="J73" s="51" t="s">
        <v>424</v>
      </c>
      <c r="K73" s="51" t="s">
        <v>117</v>
      </c>
      <c r="L73" s="51" t="s">
        <v>93</v>
      </c>
      <c r="M73" s="51" t="s">
        <v>425</v>
      </c>
      <c r="N73" s="51" t="s">
        <v>93</v>
      </c>
    </row>
    <row r="74" spans="1:14" ht="220.8" x14ac:dyDescent="0.3">
      <c r="A74" s="51" t="s">
        <v>25</v>
      </c>
      <c r="B74" s="51" t="s">
        <v>34</v>
      </c>
      <c r="C74" s="85" t="s">
        <v>59</v>
      </c>
      <c r="D74" s="51" t="s">
        <v>426</v>
      </c>
      <c r="E74" s="86" t="s">
        <v>427</v>
      </c>
      <c r="F74" s="86" t="s">
        <v>305</v>
      </c>
      <c r="G74" s="86" t="s">
        <v>418</v>
      </c>
      <c r="H74" s="86" t="s">
        <v>190</v>
      </c>
      <c r="I74" s="51" t="s">
        <v>386</v>
      </c>
      <c r="J74" s="51" t="s">
        <v>419</v>
      </c>
      <c r="K74" s="51" t="s">
        <v>117</v>
      </c>
      <c r="L74" s="51" t="s">
        <v>93</v>
      </c>
      <c r="M74" s="51" t="s">
        <v>309</v>
      </c>
      <c r="N74" s="51" t="s">
        <v>93</v>
      </c>
    </row>
    <row r="75" spans="1:14" ht="220.8" x14ac:dyDescent="0.3">
      <c r="A75" s="51" t="s">
        <v>25</v>
      </c>
      <c r="B75" s="51" t="s">
        <v>34</v>
      </c>
      <c r="C75" s="85" t="s">
        <v>59</v>
      </c>
      <c r="D75" s="51" t="s">
        <v>428</v>
      </c>
      <c r="E75" s="86" t="s">
        <v>429</v>
      </c>
      <c r="F75" s="86" t="s">
        <v>305</v>
      </c>
      <c r="G75" s="86" t="s">
        <v>418</v>
      </c>
      <c r="H75" s="86" t="s">
        <v>190</v>
      </c>
      <c r="I75" s="51" t="s">
        <v>386</v>
      </c>
      <c r="J75" s="51" t="s">
        <v>419</v>
      </c>
      <c r="K75" s="51" t="s">
        <v>117</v>
      </c>
      <c r="L75" s="51" t="s">
        <v>93</v>
      </c>
      <c r="M75" s="51" t="s">
        <v>309</v>
      </c>
      <c r="N75" s="51" t="s">
        <v>93</v>
      </c>
    </row>
    <row r="76" spans="1:14" ht="165.6" x14ac:dyDescent="0.3">
      <c r="A76" s="51" t="s">
        <v>25</v>
      </c>
      <c r="B76" s="51" t="s">
        <v>34</v>
      </c>
      <c r="C76" s="85" t="s">
        <v>59</v>
      </c>
      <c r="D76" s="51" t="s">
        <v>430</v>
      </c>
      <c r="E76" s="86" t="s">
        <v>431</v>
      </c>
      <c r="F76" s="87" t="s">
        <v>432</v>
      </c>
      <c r="G76" s="86" t="s">
        <v>433</v>
      </c>
      <c r="H76" s="86" t="s">
        <v>400</v>
      </c>
      <c r="I76" s="86" t="s">
        <v>434</v>
      </c>
      <c r="J76" s="86" t="s">
        <v>91</v>
      </c>
      <c r="K76" s="86" t="s">
        <v>117</v>
      </c>
      <c r="L76" s="86" t="s">
        <v>435</v>
      </c>
      <c r="M76" s="86" t="s">
        <v>436</v>
      </c>
      <c r="N76" s="86" t="s">
        <v>93</v>
      </c>
    </row>
    <row r="77" spans="1:14" ht="193.2" x14ac:dyDescent="0.3">
      <c r="A77" s="51" t="s">
        <v>25</v>
      </c>
      <c r="B77" s="51" t="s">
        <v>35</v>
      </c>
      <c r="C77" s="85" t="s">
        <v>59</v>
      </c>
      <c r="D77" s="51" t="s">
        <v>437</v>
      </c>
      <c r="E77" s="86" t="s">
        <v>438</v>
      </c>
      <c r="F77" s="86" t="s">
        <v>120</v>
      </c>
      <c r="G77" s="86" t="s">
        <v>121</v>
      </c>
      <c r="H77" s="51" t="s">
        <v>190</v>
      </c>
      <c r="I77" s="51" t="s">
        <v>106</v>
      </c>
      <c r="J77" s="51" t="s">
        <v>439</v>
      </c>
      <c r="K77" s="51" t="s">
        <v>108</v>
      </c>
      <c r="L77" s="51" t="s">
        <v>93</v>
      </c>
      <c r="M77" s="51" t="s">
        <v>346</v>
      </c>
      <c r="N77" s="51" t="s">
        <v>93</v>
      </c>
    </row>
    <row r="78" spans="1:14" ht="193.2" x14ac:dyDescent="0.3">
      <c r="A78" s="51" t="s">
        <v>25</v>
      </c>
      <c r="B78" s="51" t="s">
        <v>35</v>
      </c>
      <c r="C78" s="85" t="s">
        <v>59</v>
      </c>
      <c r="D78" s="51" t="s">
        <v>440</v>
      </c>
      <c r="E78" s="86" t="s">
        <v>441</v>
      </c>
      <c r="F78" s="86" t="s">
        <v>120</v>
      </c>
      <c r="G78" s="86" t="s">
        <v>121</v>
      </c>
      <c r="H78" s="86" t="s">
        <v>190</v>
      </c>
      <c r="I78" s="51" t="s">
        <v>106</v>
      </c>
      <c r="J78" s="51" t="s">
        <v>439</v>
      </c>
      <c r="K78" s="51" t="s">
        <v>108</v>
      </c>
      <c r="L78" s="51" t="s">
        <v>93</v>
      </c>
      <c r="M78" s="51" t="s">
        <v>346</v>
      </c>
      <c r="N78" s="51" t="s">
        <v>93</v>
      </c>
    </row>
    <row r="79" spans="1:14" ht="207" x14ac:dyDescent="0.3">
      <c r="A79" s="51" t="s">
        <v>25</v>
      </c>
      <c r="B79" s="51" t="s">
        <v>36</v>
      </c>
      <c r="C79" s="85" t="s">
        <v>59</v>
      </c>
      <c r="D79" s="51" t="s">
        <v>442</v>
      </c>
      <c r="E79" s="86" t="s">
        <v>443</v>
      </c>
      <c r="F79" s="86" t="s">
        <v>444</v>
      </c>
      <c r="G79" s="86" t="s">
        <v>121</v>
      </c>
      <c r="H79" s="86"/>
      <c r="I79" s="51" t="s">
        <v>106</v>
      </c>
      <c r="J79" s="51" t="s">
        <v>375</v>
      </c>
      <c r="K79" s="51" t="s">
        <v>108</v>
      </c>
      <c r="L79" s="51" t="s">
        <v>93</v>
      </c>
      <c r="M79" s="51" t="s">
        <v>346</v>
      </c>
      <c r="N79" s="51" t="s">
        <v>93</v>
      </c>
    </row>
    <row r="80" spans="1:14" ht="151.80000000000001" x14ac:dyDescent="0.3">
      <c r="A80" s="51" t="s">
        <v>25</v>
      </c>
      <c r="B80" s="51" t="s">
        <v>36</v>
      </c>
      <c r="C80" s="85" t="s">
        <v>59</v>
      </c>
      <c r="D80" s="86" t="s">
        <v>445</v>
      </c>
      <c r="E80" s="86" t="s">
        <v>446</v>
      </c>
      <c r="F80" s="86" t="s">
        <v>447</v>
      </c>
      <c r="G80" s="86" t="s">
        <v>415</v>
      </c>
      <c r="H80" s="86" t="s">
        <v>190</v>
      </c>
      <c r="I80" s="51" t="s">
        <v>106</v>
      </c>
      <c r="J80" s="51" t="s">
        <v>375</v>
      </c>
      <c r="K80" s="51" t="s">
        <v>108</v>
      </c>
      <c r="L80" s="51" t="s">
        <v>93</v>
      </c>
      <c r="M80" s="51" t="s">
        <v>346</v>
      </c>
      <c r="N80" s="51" t="s">
        <v>93</v>
      </c>
    </row>
    <row r="81" spans="1:14" ht="207" x14ac:dyDescent="0.3">
      <c r="A81" s="51" t="s">
        <v>25</v>
      </c>
      <c r="B81" s="51" t="s">
        <v>38</v>
      </c>
      <c r="C81" s="85" t="s">
        <v>59</v>
      </c>
      <c r="D81" s="51" t="s">
        <v>448</v>
      </c>
      <c r="E81" s="86" t="s">
        <v>449</v>
      </c>
      <c r="F81" s="86" t="s">
        <v>444</v>
      </c>
      <c r="G81" s="86" t="s">
        <v>121</v>
      </c>
      <c r="H81" s="86" t="s">
        <v>190</v>
      </c>
      <c r="I81" s="51" t="s">
        <v>106</v>
      </c>
      <c r="J81" s="51" t="s">
        <v>375</v>
      </c>
      <c r="K81" s="51" t="s">
        <v>108</v>
      </c>
      <c r="L81" s="51" t="s">
        <v>93</v>
      </c>
      <c r="M81" s="51" t="s">
        <v>346</v>
      </c>
      <c r="N81" s="51" t="s">
        <v>93</v>
      </c>
    </row>
    <row r="82" spans="1:14" ht="207" x14ac:dyDescent="0.3">
      <c r="A82" s="51" t="s">
        <v>25</v>
      </c>
      <c r="B82" s="51" t="s">
        <v>38</v>
      </c>
      <c r="C82" s="85" t="s">
        <v>59</v>
      </c>
      <c r="D82" s="51" t="s">
        <v>450</v>
      </c>
      <c r="E82" s="86" t="s">
        <v>451</v>
      </c>
      <c r="F82" s="86" t="s">
        <v>444</v>
      </c>
      <c r="G82" s="86" t="s">
        <v>121</v>
      </c>
      <c r="H82" s="86" t="s">
        <v>190</v>
      </c>
      <c r="I82" s="51" t="s">
        <v>106</v>
      </c>
      <c r="J82" s="51" t="s">
        <v>375</v>
      </c>
      <c r="K82" s="51" t="s">
        <v>108</v>
      </c>
      <c r="L82" s="51" t="s">
        <v>93</v>
      </c>
      <c r="M82" s="51" t="s">
        <v>346</v>
      </c>
      <c r="N82" s="51" t="s">
        <v>93</v>
      </c>
    </row>
    <row r="83" spans="1:14" ht="193.2" x14ac:dyDescent="0.3">
      <c r="A83" s="51" t="s">
        <v>25</v>
      </c>
      <c r="B83" s="51" t="s">
        <v>38</v>
      </c>
      <c r="C83" s="85" t="s">
        <v>59</v>
      </c>
      <c r="D83" s="51" t="s">
        <v>452</v>
      </c>
      <c r="E83" s="86" t="s">
        <v>453</v>
      </c>
      <c r="F83" s="86" t="s">
        <v>120</v>
      </c>
      <c r="G83" s="86" t="s">
        <v>121</v>
      </c>
      <c r="H83" s="86" t="s">
        <v>190</v>
      </c>
      <c r="I83" s="51" t="s">
        <v>106</v>
      </c>
      <c r="J83" s="51" t="s">
        <v>410</v>
      </c>
      <c r="K83" s="51" t="s">
        <v>108</v>
      </c>
      <c r="L83" s="51" t="s">
        <v>93</v>
      </c>
      <c r="M83" s="51" t="s">
        <v>346</v>
      </c>
      <c r="N83" s="51" t="s">
        <v>93</v>
      </c>
    </row>
    <row r="84" spans="1:14" ht="303.60000000000002" x14ac:dyDescent="0.3">
      <c r="A84" s="51" t="s">
        <v>25</v>
      </c>
      <c r="B84" s="51" t="s">
        <v>38</v>
      </c>
      <c r="C84" s="85" t="s">
        <v>59</v>
      </c>
      <c r="D84" s="51" t="s">
        <v>454</v>
      </c>
      <c r="E84" s="86" t="s">
        <v>455</v>
      </c>
      <c r="F84" s="86" t="s">
        <v>456</v>
      </c>
      <c r="G84" s="86" t="s">
        <v>418</v>
      </c>
      <c r="H84" s="86" t="s">
        <v>190</v>
      </c>
      <c r="I84" s="51" t="s">
        <v>386</v>
      </c>
      <c r="J84" s="51" t="s">
        <v>419</v>
      </c>
      <c r="K84" s="51" t="s">
        <v>117</v>
      </c>
      <c r="L84" s="51" t="s">
        <v>93</v>
      </c>
      <c r="M84" s="51" t="s">
        <v>309</v>
      </c>
      <c r="N84" s="51" t="s">
        <v>93</v>
      </c>
    </row>
    <row r="85" spans="1:14" x14ac:dyDescent="0.3">
      <c r="A85" s="223" t="s">
        <v>39</v>
      </c>
      <c r="B85" s="224"/>
      <c r="C85" s="224"/>
      <c r="D85" s="224"/>
      <c r="E85" s="224"/>
      <c r="F85" s="224"/>
      <c r="G85" s="224"/>
      <c r="H85" s="224"/>
      <c r="I85" s="224"/>
      <c r="J85" s="224"/>
      <c r="K85" s="224"/>
      <c r="L85" s="224"/>
      <c r="M85" s="224"/>
      <c r="N85" s="224"/>
    </row>
    <row r="86" spans="1:14" ht="289.8" x14ac:dyDescent="0.3">
      <c r="A86" s="63" t="s">
        <v>39</v>
      </c>
      <c r="B86" s="63" t="s">
        <v>40</v>
      </c>
      <c r="C86" s="225" t="s">
        <v>59</v>
      </c>
      <c r="D86" s="63" t="s">
        <v>457</v>
      </c>
      <c r="E86" s="236" t="s">
        <v>458</v>
      </c>
      <c r="F86" s="236" t="s">
        <v>459</v>
      </c>
      <c r="G86" s="236" t="s">
        <v>460</v>
      </c>
      <c r="H86" s="236" t="s">
        <v>190</v>
      </c>
      <c r="I86" s="236" t="s">
        <v>461</v>
      </c>
      <c r="J86" s="236" t="s">
        <v>462</v>
      </c>
      <c r="K86" s="236" t="s">
        <v>463</v>
      </c>
      <c r="L86" s="236" t="s">
        <v>464</v>
      </c>
      <c r="M86" s="236" t="s">
        <v>465</v>
      </c>
      <c r="N86" s="236" t="s">
        <v>93</v>
      </c>
    </row>
    <row r="87" spans="1:14" ht="165.6" x14ac:dyDescent="0.3">
      <c r="A87" s="63" t="s">
        <v>39</v>
      </c>
      <c r="B87" s="63" t="s">
        <v>40</v>
      </c>
      <c r="C87" s="225" t="s">
        <v>59</v>
      </c>
      <c r="D87" s="63" t="s">
        <v>466</v>
      </c>
      <c r="E87" s="226" t="s">
        <v>467</v>
      </c>
      <c r="F87" s="226" t="s">
        <v>468</v>
      </c>
      <c r="G87" s="226" t="s">
        <v>469</v>
      </c>
      <c r="H87" s="226" t="s">
        <v>400</v>
      </c>
      <c r="I87" s="226" t="s">
        <v>423</v>
      </c>
      <c r="J87" s="226" t="s">
        <v>393</v>
      </c>
      <c r="K87" s="226" t="s">
        <v>117</v>
      </c>
      <c r="L87" s="226" t="s">
        <v>470</v>
      </c>
      <c r="M87" s="226" t="s">
        <v>94</v>
      </c>
      <c r="N87" s="226" t="s">
        <v>93</v>
      </c>
    </row>
    <row r="88" spans="1:14" ht="165.6" x14ac:dyDescent="0.3">
      <c r="A88" s="63" t="s">
        <v>39</v>
      </c>
      <c r="B88" s="63" t="s">
        <v>40</v>
      </c>
      <c r="C88" s="225" t="s">
        <v>59</v>
      </c>
      <c r="D88" s="63" t="s">
        <v>471</v>
      </c>
      <c r="E88" s="226" t="s">
        <v>472</v>
      </c>
      <c r="F88" s="226" t="s">
        <v>468</v>
      </c>
      <c r="G88" s="226" t="s">
        <v>469</v>
      </c>
      <c r="H88" s="226" t="s">
        <v>400</v>
      </c>
      <c r="I88" s="226" t="s">
        <v>423</v>
      </c>
      <c r="J88" s="226" t="s">
        <v>393</v>
      </c>
      <c r="K88" s="226" t="s">
        <v>117</v>
      </c>
      <c r="L88" s="226" t="s">
        <v>470</v>
      </c>
      <c r="M88" s="226" t="s">
        <v>94</v>
      </c>
      <c r="N88" s="226" t="s">
        <v>93</v>
      </c>
    </row>
    <row r="89" spans="1:14" ht="151.80000000000001" x14ac:dyDescent="0.3">
      <c r="A89" s="63" t="s">
        <v>39</v>
      </c>
      <c r="B89" s="63" t="s">
        <v>41</v>
      </c>
      <c r="C89" s="225" t="s">
        <v>59</v>
      </c>
      <c r="D89" s="63" t="s">
        <v>473</v>
      </c>
      <c r="E89" s="226" t="s">
        <v>474</v>
      </c>
      <c r="F89" s="226" t="s">
        <v>475</v>
      </c>
      <c r="G89" s="226" t="s">
        <v>418</v>
      </c>
      <c r="H89" s="226" t="s">
        <v>476</v>
      </c>
      <c r="I89" s="226" t="s">
        <v>477</v>
      </c>
      <c r="J89" s="226" t="s">
        <v>478</v>
      </c>
      <c r="K89" s="226" t="s">
        <v>117</v>
      </c>
      <c r="L89" s="226" t="s">
        <v>479</v>
      </c>
      <c r="M89" s="226" t="s">
        <v>480</v>
      </c>
      <c r="N89" s="226" t="s">
        <v>93</v>
      </c>
    </row>
    <row r="90" spans="1:14" ht="220.8" x14ac:dyDescent="0.3">
      <c r="A90" s="63" t="s">
        <v>39</v>
      </c>
      <c r="B90" s="63" t="s">
        <v>42</v>
      </c>
      <c r="C90" s="225" t="s">
        <v>59</v>
      </c>
      <c r="D90" s="63" t="s">
        <v>481</v>
      </c>
      <c r="E90" s="226" t="s">
        <v>482</v>
      </c>
      <c r="F90" s="226" t="s">
        <v>305</v>
      </c>
      <c r="G90" s="226" t="s">
        <v>418</v>
      </c>
      <c r="H90" s="226" t="s">
        <v>400</v>
      </c>
      <c r="I90" s="63" t="s">
        <v>386</v>
      </c>
      <c r="J90" s="63" t="s">
        <v>419</v>
      </c>
      <c r="K90" s="63" t="s">
        <v>117</v>
      </c>
      <c r="L90" s="63" t="s">
        <v>93</v>
      </c>
      <c r="M90" s="63" t="s">
        <v>309</v>
      </c>
      <c r="N90" s="63" t="s">
        <v>93</v>
      </c>
    </row>
    <row r="91" spans="1:14" ht="220.8" x14ac:dyDescent="0.3">
      <c r="A91" s="63" t="s">
        <v>39</v>
      </c>
      <c r="B91" s="63" t="s">
        <v>483</v>
      </c>
      <c r="C91" s="225" t="s">
        <v>59</v>
      </c>
      <c r="D91" s="63" t="s">
        <v>484</v>
      </c>
      <c r="E91" s="226" t="s">
        <v>485</v>
      </c>
      <c r="F91" s="226" t="s">
        <v>305</v>
      </c>
      <c r="G91" s="226" t="s">
        <v>418</v>
      </c>
      <c r="H91" s="226" t="s">
        <v>190</v>
      </c>
      <c r="I91" s="63" t="s">
        <v>386</v>
      </c>
      <c r="J91" s="63" t="s">
        <v>419</v>
      </c>
      <c r="K91" s="63" t="s">
        <v>117</v>
      </c>
      <c r="L91" s="63" t="s">
        <v>93</v>
      </c>
      <c r="M91" s="63" t="s">
        <v>309</v>
      </c>
      <c r="N91" s="63" t="s">
        <v>93</v>
      </c>
    </row>
    <row r="92" spans="1:14" ht="234.6" x14ac:dyDescent="0.3">
      <c r="A92" s="63" t="s">
        <v>39</v>
      </c>
      <c r="B92" s="63" t="s">
        <v>45</v>
      </c>
      <c r="C92" s="225" t="s">
        <v>59</v>
      </c>
      <c r="D92" s="227" t="s">
        <v>486</v>
      </c>
      <c r="E92" s="226" t="s">
        <v>487</v>
      </c>
      <c r="F92" s="226" t="s">
        <v>488</v>
      </c>
      <c r="G92" s="226" t="s">
        <v>489</v>
      </c>
      <c r="H92" s="226"/>
      <c r="I92" s="226" t="s">
        <v>386</v>
      </c>
      <c r="J92" s="63" t="s">
        <v>419</v>
      </c>
      <c r="K92" s="226" t="s">
        <v>117</v>
      </c>
      <c r="L92" s="226" t="s">
        <v>93</v>
      </c>
      <c r="M92" s="226" t="s">
        <v>490</v>
      </c>
      <c r="N92" s="226" t="s">
        <v>93</v>
      </c>
    </row>
    <row r="93" spans="1:14" ht="166.2" x14ac:dyDescent="0.3">
      <c r="A93" s="63" t="s">
        <v>39</v>
      </c>
      <c r="B93" s="63" t="s">
        <v>46</v>
      </c>
      <c r="C93" s="225" t="s">
        <v>59</v>
      </c>
      <c r="D93" s="63" t="s">
        <v>491</v>
      </c>
      <c r="E93" s="226" t="s">
        <v>492</v>
      </c>
      <c r="F93" s="228" t="s">
        <v>493</v>
      </c>
      <c r="G93" s="226" t="s">
        <v>418</v>
      </c>
      <c r="H93" s="226"/>
      <c r="I93" s="226" t="s">
        <v>494</v>
      </c>
      <c r="J93" s="226" t="s">
        <v>495</v>
      </c>
      <c r="K93" s="226" t="s">
        <v>117</v>
      </c>
      <c r="L93" s="226" t="s">
        <v>496</v>
      </c>
      <c r="M93" s="226" t="s">
        <v>94</v>
      </c>
      <c r="N93" s="226" t="s">
        <v>93</v>
      </c>
    </row>
    <row r="94" spans="1:14" ht="82.8" x14ac:dyDescent="0.3">
      <c r="A94" s="63" t="s">
        <v>39</v>
      </c>
      <c r="B94" s="63" t="s">
        <v>49</v>
      </c>
      <c r="C94" s="225" t="s">
        <v>59</v>
      </c>
      <c r="D94" s="63" t="s">
        <v>497</v>
      </c>
      <c r="E94" s="226" t="s">
        <v>498</v>
      </c>
      <c r="F94" s="229" t="s">
        <v>499</v>
      </c>
      <c r="G94" s="226" t="s">
        <v>266</v>
      </c>
      <c r="H94" s="226" t="s">
        <v>190</v>
      </c>
      <c r="I94" s="226" t="s">
        <v>500</v>
      </c>
      <c r="J94" s="226" t="s">
        <v>501</v>
      </c>
      <c r="K94" s="226" t="s">
        <v>117</v>
      </c>
      <c r="L94" s="226" t="s">
        <v>502</v>
      </c>
      <c r="M94" s="226" t="s">
        <v>94</v>
      </c>
      <c r="N94" s="226" t="s">
        <v>93</v>
      </c>
    </row>
    <row r="95" spans="1:14" ht="41.4" x14ac:dyDescent="0.3">
      <c r="A95" s="63" t="s">
        <v>39</v>
      </c>
      <c r="B95" s="63" t="s">
        <v>49</v>
      </c>
      <c r="C95" s="225" t="s">
        <v>59</v>
      </c>
      <c r="D95" s="63" t="s">
        <v>503</v>
      </c>
      <c r="E95" s="226" t="s">
        <v>504</v>
      </c>
      <c r="F95" s="229" t="s">
        <v>505</v>
      </c>
      <c r="G95" s="226" t="s">
        <v>266</v>
      </c>
      <c r="H95" s="226" t="s">
        <v>400</v>
      </c>
      <c r="I95" s="226" t="s">
        <v>506</v>
      </c>
      <c r="J95" s="226" t="s">
        <v>91</v>
      </c>
      <c r="K95" s="226" t="s">
        <v>117</v>
      </c>
      <c r="L95" s="226" t="s">
        <v>93</v>
      </c>
      <c r="M95" s="226" t="s">
        <v>94</v>
      </c>
      <c r="N95" s="226" t="s">
        <v>93</v>
      </c>
    </row>
    <row r="96" spans="1:14" ht="110.4" x14ac:dyDescent="0.3">
      <c r="A96" s="237" t="s">
        <v>39</v>
      </c>
      <c r="B96" s="237" t="s">
        <v>50</v>
      </c>
      <c r="C96" s="238" t="s">
        <v>59</v>
      </c>
      <c r="D96" s="237" t="s">
        <v>507</v>
      </c>
      <c r="E96" s="236" t="s">
        <v>508</v>
      </c>
      <c r="F96" s="236" t="s">
        <v>509</v>
      </c>
      <c r="G96" s="236" t="s">
        <v>510</v>
      </c>
      <c r="H96" s="236" t="s">
        <v>190</v>
      </c>
      <c r="I96" s="236" t="s">
        <v>511</v>
      </c>
      <c r="J96" s="236" t="s">
        <v>512</v>
      </c>
      <c r="K96" s="236" t="s">
        <v>513</v>
      </c>
      <c r="L96" s="236" t="s">
        <v>93</v>
      </c>
      <c r="M96" s="236" t="s">
        <v>514</v>
      </c>
      <c r="N96" s="236" t="s">
        <v>93</v>
      </c>
    </row>
    <row r="97" spans="1:14" ht="179.4" x14ac:dyDescent="0.3">
      <c r="A97" s="237" t="s">
        <v>39</v>
      </c>
      <c r="B97" s="237" t="s">
        <v>50</v>
      </c>
      <c r="C97" s="238" t="s">
        <v>59</v>
      </c>
      <c r="D97" s="237" t="s">
        <v>515</v>
      </c>
      <c r="E97" s="236" t="s">
        <v>516</v>
      </c>
      <c r="F97" s="236" t="s">
        <v>509</v>
      </c>
      <c r="G97" s="236" t="s">
        <v>510</v>
      </c>
      <c r="H97" s="236" t="s">
        <v>190</v>
      </c>
      <c r="I97" s="236" t="s">
        <v>511</v>
      </c>
      <c r="J97" s="236" t="s">
        <v>512</v>
      </c>
      <c r="K97" s="236" t="s">
        <v>513</v>
      </c>
      <c r="L97" s="236" t="s">
        <v>93</v>
      </c>
      <c r="M97" s="236" t="s">
        <v>517</v>
      </c>
      <c r="N97" s="236" t="s">
        <v>93</v>
      </c>
    </row>
    <row r="98" spans="1:14" ht="179.4" x14ac:dyDescent="0.3">
      <c r="A98" s="237" t="s">
        <v>39</v>
      </c>
      <c r="B98" s="237" t="s">
        <v>51</v>
      </c>
      <c r="C98" s="238" t="s">
        <v>59</v>
      </c>
      <c r="D98" s="237" t="s">
        <v>518</v>
      </c>
      <c r="E98" s="236" t="s">
        <v>519</v>
      </c>
      <c r="F98" s="236" t="s">
        <v>520</v>
      </c>
      <c r="G98" s="236" t="s">
        <v>418</v>
      </c>
      <c r="H98" s="236" t="s">
        <v>190</v>
      </c>
      <c r="I98" s="236" t="s">
        <v>494</v>
      </c>
      <c r="J98" s="236" t="s">
        <v>521</v>
      </c>
      <c r="K98" s="236" t="s">
        <v>117</v>
      </c>
      <c r="L98" s="236" t="s">
        <v>93</v>
      </c>
      <c r="M98" s="236" t="s">
        <v>522</v>
      </c>
      <c r="N98" s="236" t="s">
        <v>93</v>
      </c>
    </row>
    <row r="99" spans="1:14" ht="69" x14ac:dyDescent="0.3">
      <c r="A99" s="63" t="s">
        <v>39</v>
      </c>
      <c r="B99" s="63" t="s">
        <v>51</v>
      </c>
      <c r="C99" s="225" t="s">
        <v>59</v>
      </c>
      <c r="D99" s="63" t="s">
        <v>523</v>
      </c>
      <c r="E99" s="226" t="s">
        <v>524</v>
      </c>
      <c r="F99" s="229" t="s">
        <v>525</v>
      </c>
      <c r="G99" s="226" t="s">
        <v>526</v>
      </c>
      <c r="H99" s="226"/>
      <c r="I99" s="226" t="s">
        <v>527</v>
      </c>
      <c r="J99" s="226" t="s">
        <v>528</v>
      </c>
      <c r="K99" s="226" t="s">
        <v>117</v>
      </c>
      <c r="L99" s="226" t="s">
        <v>93</v>
      </c>
      <c r="M99" s="226" t="s">
        <v>94</v>
      </c>
      <c r="N99" s="226" t="s">
        <v>93</v>
      </c>
    </row>
    <row r="100" spans="1:14" ht="220.8" x14ac:dyDescent="0.3">
      <c r="A100" s="63" t="s">
        <v>39</v>
      </c>
      <c r="B100" s="63" t="s">
        <v>52</v>
      </c>
      <c r="C100" s="225" t="s">
        <v>59</v>
      </c>
      <c r="D100" s="63" t="s">
        <v>529</v>
      </c>
      <c r="E100" s="226" t="s">
        <v>530</v>
      </c>
      <c r="F100" s="226" t="s">
        <v>305</v>
      </c>
      <c r="G100" s="226" t="s">
        <v>418</v>
      </c>
      <c r="H100" s="226" t="s">
        <v>476</v>
      </c>
      <c r="I100" s="63" t="s">
        <v>386</v>
      </c>
      <c r="J100" s="63" t="s">
        <v>419</v>
      </c>
      <c r="K100" s="63" t="s">
        <v>117</v>
      </c>
      <c r="L100" s="63" t="s">
        <v>93</v>
      </c>
      <c r="M100" s="63" t="s">
        <v>309</v>
      </c>
      <c r="N100" s="63" t="s">
        <v>93</v>
      </c>
    </row>
    <row r="101" spans="1:14" ht="193.2" x14ac:dyDescent="0.3">
      <c r="A101" s="63" t="s">
        <v>39</v>
      </c>
      <c r="B101" s="63" t="s">
        <v>52</v>
      </c>
      <c r="C101" s="225" t="s">
        <v>59</v>
      </c>
      <c r="D101" s="63" t="s">
        <v>531</v>
      </c>
      <c r="E101" s="226" t="s">
        <v>532</v>
      </c>
      <c r="F101" s="226" t="s">
        <v>120</v>
      </c>
      <c r="G101" s="226" t="s">
        <v>121</v>
      </c>
      <c r="H101" s="226"/>
      <c r="I101" s="63" t="s">
        <v>106</v>
      </c>
      <c r="J101" s="63" t="s">
        <v>410</v>
      </c>
      <c r="K101" s="63" t="s">
        <v>108</v>
      </c>
      <c r="L101" s="63" t="s">
        <v>93</v>
      </c>
      <c r="M101" s="63" t="s">
        <v>346</v>
      </c>
      <c r="N101" s="63" t="s">
        <v>93</v>
      </c>
    </row>
    <row r="102" spans="1:14" ht="69" x14ac:dyDescent="0.3">
      <c r="A102" s="63" t="s">
        <v>39</v>
      </c>
      <c r="B102" s="63" t="s">
        <v>53</v>
      </c>
      <c r="C102" s="225" t="s">
        <v>59</v>
      </c>
      <c r="D102" s="63" t="s">
        <v>533</v>
      </c>
      <c r="E102" s="226" t="s">
        <v>534</v>
      </c>
      <c r="F102" s="229" t="s">
        <v>535</v>
      </c>
      <c r="G102" s="226" t="s">
        <v>189</v>
      </c>
      <c r="H102" s="226" t="s">
        <v>128</v>
      </c>
      <c r="I102" s="226" t="s">
        <v>494</v>
      </c>
      <c r="J102" s="226" t="s">
        <v>536</v>
      </c>
      <c r="K102" s="226" t="s">
        <v>117</v>
      </c>
      <c r="L102" s="226" t="s">
        <v>537</v>
      </c>
      <c r="M102" s="226" t="s">
        <v>538</v>
      </c>
      <c r="N102" s="226" t="s">
        <v>93</v>
      </c>
    </row>
    <row r="103" spans="1:14" ht="138" x14ac:dyDescent="0.3">
      <c r="A103" s="63" t="s">
        <v>39</v>
      </c>
      <c r="B103" s="63" t="s">
        <v>53</v>
      </c>
      <c r="C103" s="225" t="s">
        <v>59</v>
      </c>
      <c r="D103" s="63" t="s">
        <v>539</v>
      </c>
      <c r="E103" s="226" t="s">
        <v>540</v>
      </c>
      <c r="F103" s="226" t="s">
        <v>541</v>
      </c>
      <c r="G103" s="226" t="s">
        <v>418</v>
      </c>
      <c r="H103" s="226" t="s">
        <v>190</v>
      </c>
      <c r="I103" s="226" t="s">
        <v>494</v>
      </c>
      <c r="J103" s="226" t="s">
        <v>536</v>
      </c>
      <c r="K103" s="226" t="s">
        <v>117</v>
      </c>
      <c r="L103" s="226" t="s">
        <v>537</v>
      </c>
      <c r="M103" s="226" t="s">
        <v>538</v>
      </c>
      <c r="N103" s="226" t="s">
        <v>93</v>
      </c>
    </row>
    <row r="104" spans="1:14" ht="69" x14ac:dyDescent="0.3">
      <c r="A104" s="63" t="s">
        <v>39</v>
      </c>
      <c r="B104" s="63" t="s">
        <v>53</v>
      </c>
      <c r="C104" s="225" t="s">
        <v>59</v>
      </c>
      <c r="D104" s="63" t="s">
        <v>542</v>
      </c>
      <c r="E104" s="226" t="s">
        <v>543</v>
      </c>
      <c r="F104" s="229" t="s">
        <v>544</v>
      </c>
      <c r="G104" s="226" t="s">
        <v>266</v>
      </c>
      <c r="H104" s="226"/>
      <c r="I104" s="226" t="s">
        <v>115</v>
      </c>
      <c r="J104" s="226" t="s">
        <v>545</v>
      </c>
      <c r="K104" s="226" t="s">
        <v>117</v>
      </c>
      <c r="L104" s="226" t="s">
        <v>546</v>
      </c>
      <c r="M104" s="226" t="s">
        <v>94</v>
      </c>
      <c r="N104" s="226" t="s">
        <v>93</v>
      </c>
    </row>
    <row r="105" spans="1:14" ht="207" x14ac:dyDescent="0.3">
      <c r="A105" s="63" t="s">
        <v>39</v>
      </c>
      <c r="B105" s="63" t="s">
        <v>54</v>
      </c>
      <c r="C105" s="225" t="s">
        <v>59</v>
      </c>
      <c r="D105" s="63" t="s">
        <v>547</v>
      </c>
      <c r="E105" s="226" t="s">
        <v>548</v>
      </c>
      <c r="F105" s="226" t="s">
        <v>549</v>
      </c>
      <c r="G105" s="226" t="s">
        <v>418</v>
      </c>
      <c r="H105" s="226"/>
      <c r="I105" s="226" t="s">
        <v>477</v>
      </c>
      <c r="J105" s="226" t="s">
        <v>550</v>
      </c>
      <c r="K105" s="226" t="s">
        <v>117</v>
      </c>
      <c r="L105" s="226" t="s">
        <v>551</v>
      </c>
      <c r="M105" s="226" t="s">
        <v>94</v>
      </c>
      <c r="N105" s="226" t="s">
        <v>93</v>
      </c>
    </row>
    <row r="106" spans="1:14" ht="82.8" x14ac:dyDescent="0.3">
      <c r="A106" s="63" t="s">
        <v>39</v>
      </c>
      <c r="B106" s="63" t="s">
        <v>54</v>
      </c>
      <c r="C106" s="225" t="s">
        <v>59</v>
      </c>
      <c r="D106" s="63" t="s">
        <v>552</v>
      </c>
      <c r="E106" s="226" t="s">
        <v>553</v>
      </c>
      <c r="F106" s="229" t="s">
        <v>554</v>
      </c>
      <c r="G106" s="226" t="s">
        <v>266</v>
      </c>
      <c r="H106" s="226"/>
      <c r="I106" s="226" t="s">
        <v>494</v>
      </c>
      <c r="J106" s="226" t="s">
        <v>555</v>
      </c>
      <c r="K106" s="226" t="s">
        <v>117</v>
      </c>
      <c r="L106" s="226" t="s">
        <v>556</v>
      </c>
      <c r="M106" s="226" t="s">
        <v>94</v>
      </c>
      <c r="N106" s="226" t="s">
        <v>93</v>
      </c>
    </row>
    <row r="107" spans="1:14" ht="69" x14ac:dyDescent="0.3">
      <c r="A107" s="63" t="s">
        <v>39</v>
      </c>
      <c r="B107" s="63" t="s">
        <v>54</v>
      </c>
      <c r="C107" s="225" t="s">
        <v>59</v>
      </c>
      <c r="D107" s="63" t="s">
        <v>557</v>
      </c>
      <c r="E107" s="226" t="s">
        <v>558</v>
      </c>
      <c r="F107" s="229" t="s">
        <v>554</v>
      </c>
      <c r="G107" s="226" t="s">
        <v>266</v>
      </c>
      <c r="H107" s="226"/>
      <c r="I107" s="226" t="s">
        <v>494</v>
      </c>
      <c r="J107" s="226" t="s">
        <v>555</v>
      </c>
      <c r="K107" s="226" t="s">
        <v>117</v>
      </c>
      <c r="L107" s="226" t="s">
        <v>559</v>
      </c>
      <c r="M107" s="226" t="s">
        <v>94</v>
      </c>
      <c r="N107" s="226" t="s">
        <v>93</v>
      </c>
    </row>
    <row r="108" spans="1:14" ht="69" x14ac:dyDescent="0.3">
      <c r="A108" s="63" t="s">
        <v>39</v>
      </c>
      <c r="B108" s="63" t="s">
        <v>54</v>
      </c>
      <c r="C108" s="225" t="s">
        <v>59</v>
      </c>
      <c r="D108" s="63" t="s">
        <v>560</v>
      </c>
      <c r="E108" s="226" t="s">
        <v>561</v>
      </c>
      <c r="F108" s="229" t="s">
        <v>562</v>
      </c>
      <c r="G108" s="226" t="s">
        <v>189</v>
      </c>
      <c r="H108" s="226"/>
      <c r="I108" s="226" t="s">
        <v>500</v>
      </c>
      <c r="J108" s="226" t="s">
        <v>563</v>
      </c>
      <c r="K108" s="226" t="s">
        <v>117</v>
      </c>
      <c r="L108" s="226" t="s">
        <v>93</v>
      </c>
      <c r="M108" s="226" t="s">
        <v>564</v>
      </c>
      <c r="N108" s="226" t="s">
        <v>93</v>
      </c>
    </row>
  </sheetData>
  <mergeCells count="1">
    <mergeCell ref="A2:H2"/>
  </mergeCells>
  <phoneticPr fontId="2" type="noConversion"/>
  <hyperlinks>
    <hyperlink ref="F66" r:id="rId1" location="/map/Immunization/immunizationIndex/NOTRACT/Immunization/immunSeries7" xr:uid="{C613C839-B97A-4829-A9C0-98B365AB4036}"/>
    <hyperlink ref="F67" r:id="rId2" xr:uid="{66F61FFE-3FA9-46F5-B23F-D4F2DEFB5630}"/>
    <hyperlink ref="F68" r:id="rId3" xr:uid="{392AFABC-538E-4CAB-97EF-23FD0FE67BAD}"/>
    <hyperlink ref="F76" r:id="rId4" xr:uid="{32923DA8-D657-4A70-8DE1-C5FE277A0F8C}"/>
    <hyperlink ref="F65" r:id="rId5" xr:uid="{D13D89BD-A007-4A4B-B810-4A681C285A55}"/>
    <hyperlink ref="F73" r:id="rId6" xr:uid="{E8AB48E5-AEC9-49C5-A844-C5FDCE33D7F3}"/>
    <hyperlink ref="F94" r:id="rId7" xr:uid="{5F3E4F68-7205-4624-AD4F-315145CC9B9D}"/>
    <hyperlink ref="F95" r:id="rId8" display="WisDot Crash Comparison Dashboard " xr:uid="{BEF6C2E3-F74C-4DFC-AC51-7B9DFD48391A}"/>
    <hyperlink ref="F99" r:id="rId9" xr:uid="{3F88150C-95C6-4C16-8FDD-5F62BC428E58}"/>
    <hyperlink ref="F102" r:id="rId10" xr:uid="{9F1BAB78-C852-489F-B00A-FBF61314C8E5}"/>
    <hyperlink ref="F104" r:id="rId11" xr:uid="{6AB136BF-785D-495C-94C9-D0E2F1C49844}"/>
    <hyperlink ref="F106" r:id="rId12" xr:uid="{E86F41FA-6688-492B-A8EF-AD28D2BA1EE0}"/>
    <hyperlink ref="F107" r:id="rId13" xr:uid="{387DED50-0204-47A9-8A5C-E488EABD0EBC}"/>
    <hyperlink ref="F108" r:id="rId14" xr:uid="{965F8588-16DE-421D-9D1B-BD8AC96A1D6C}"/>
    <hyperlink ref="F13" r:id="rId15" xr:uid="{58DAC98B-5AD2-4769-B3D9-C1E927963EB9}"/>
    <hyperlink ref="F15" r:id="rId16" display="U.S. Census, American Community Survey (ACS) 1-Year Estimates, Table B25003, Tables B25003A to B25003I " xr:uid="{8D905D84-6AB1-483E-91C9-A70A3EE2A36B}"/>
    <hyperlink ref="F14" r:id="rId17" display="U.S. Census, American Community Survey (ACS) 1-Year Estimates, Table B17020, Tables B17020A to B17020I " xr:uid="{10877DEB-B14D-461D-96E0-F812DBA2427B}"/>
    <hyperlink ref="F12" r:id="rId18" display="https://data.census.gov/table?q=B19013&amp;g=010XX00US_040XX00US55,55$0500000" xr:uid="{4A9E917E-7647-460B-A129-EBFC91B721C1}"/>
    <hyperlink ref="F17" r:id="rId19" location="finance/outcome/households-with-zero-net-worth" display="Propensity Score Card: Zero or Negative Net Worth, Analysis of Survey of Income and Program Participation (SIPP) Data" xr:uid="{4A07821E-F720-453E-81B5-0336EA10C1BE}"/>
    <hyperlink ref="F19" r:id="rId20" xr:uid="{AA905DDE-53CA-4D7D-9A0E-459919232034}"/>
    <hyperlink ref="F20" r:id="rId21" xr:uid="{0D299440-60FC-4DEE-AF79-8DC55FF7B75B}"/>
    <hyperlink ref="F21" r:id="rId22" xr:uid="{7892C8F1-1214-449B-B785-E84713D92DE0}"/>
    <hyperlink ref="F22" r:id="rId23" xr:uid="{ABC0E312-BE07-478F-BBAD-B9D84D1F23C4}"/>
    <hyperlink ref="F23" r:id="rId24" xr:uid="{45295C6E-1ECD-4960-AC21-7D09E7ADA6FC}"/>
    <hyperlink ref="F24" r:id="rId25" xr:uid="{10F498DB-2963-46C5-ABE8-49462E0B97FA}"/>
    <hyperlink ref="F25" r:id="rId26" xr:uid="{9B319B50-3A34-470F-8570-F9F6B90038FA}"/>
    <hyperlink ref="F26" r:id="rId27" xr:uid="{ABF2AA9C-C7CE-4942-B88E-F83984A15F6A}"/>
    <hyperlink ref="F27" r:id="rId28" location="/all/Alcohol/alcoholIndex/NOTRACT/Alcohol/alcoholIndex1" xr:uid="{A416F010-4C06-4AF9-81F4-D67392D52123}"/>
    <hyperlink ref="F28" r:id="rId29" xr:uid="{4C89D922-4E07-4C70-834F-8C18EE1163C7}"/>
    <hyperlink ref="F31" r:id="rId30" xr:uid="{B71B6E51-4185-49C1-8FA2-241F5FDD9AF8}"/>
    <hyperlink ref="F32" r:id="rId31" xr:uid="{B4EA6764-5A37-4D5C-9F1B-00EC94F40A1E}"/>
    <hyperlink ref="F33" r:id="rId32" xr:uid="{D3BFF21C-2FE7-408A-9C4D-CC788075F587}"/>
    <hyperlink ref="F34" r:id="rId33" xr:uid="{3A1FE0F2-9AE8-49B3-A3AA-A9D9D9BA2E46}"/>
    <hyperlink ref="F35" r:id="rId34" location="/all/Air%20Quality/airQualityIndex/NOTRACT/204/294" xr:uid="{245BB0E8-524F-4BF3-BB1F-8FB29E5CABFD}"/>
    <hyperlink ref="F36" r:id="rId35" location="/all/Air%20Quality/airQualityIndex/NOTRACT/204/292" xr:uid="{55A68049-C302-4823-9B46-95017E4312DC}"/>
    <hyperlink ref="F37" r:id="rId36" xr:uid="{329642FC-6F81-45FB-9F93-CD3046FBFF6A}"/>
    <hyperlink ref="F38" r:id="rId37" location="/all/Oral%20Health/oralHealthIndex/NOTRACT/Population%20on%20Fluoridated%20Public%20Water%20System/OHPFPWSPercPop" display="Wisconsin Department of Health Services, Environmental Public Health Data Tracker, Analysis of Water Flouridation Reporting System data" xr:uid="{551060AD-5E85-4D3F-BCEE-87A2ACF37A0B}"/>
    <hyperlink ref="F39" r:id="rId38" xr:uid="{C87D7166-300F-4D76-ACF7-B6D00A1D389A}"/>
    <hyperlink ref="F40" r:id="rId39" xr:uid="{FD1A6544-ED00-4153-8D29-BF04F03EADDF}"/>
    <hyperlink ref="F41" r:id="rId40" xr:uid="{6762B058-91E7-425A-84A0-A8A0B8F6FAB3}"/>
    <hyperlink ref="F42" r:id="rId41" xr:uid="{1D38B89C-E317-4C09-AFD6-9D5F52B91672}"/>
    <hyperlink ref="F44" r:id="rId42" xr:uid="{CDE58F70-06C9-4448-B58A-8D4F54EE8FFF}"/>
    <hyperlink ref="F47" r:id="rId43" xr:uid="{53152774-7B12-4DD2-A6D5-E0C584D22606}"/>
    <hyperlink ref="F48:F50" r:id="rId44" display="U.S. Census, American Community Survey (ACS) 5-year estimates, Table S0101" xr:uid="{BFAB0FE7-F9C1-4624-AC51-903B2C44ABC2}"/>
    <hyperlink ref="F51" r:id="rId45" xr:uid="{91FF2FB3-8850-4420-87BE-0E511F80E7C7}"/>
    <hyperlink ref="F52" r:id="rId46" xr:uid="{31098B51-2393-468E-B9C8-C10024B350F3}"/>
    <hyperlink ref="F53" r:id="rId47" display="U.S. Census, American Community Survey (ACS) 5-year estimates, Table DP05" xr:uid="{AC1162C1-69D4-435B-A2ED-90B83B789CA3}"/>
    <hyperlink ref="F55" r:id="rId48" xr:uid="{EAB68453-B725-40BF-B124-0E2CFDE7435B}"/>
    <hyperlink ref="F56" r:id="rId49" xr:uid="{029CF84B-46D4-4708-8F3D-4C3A650F0467}"/>
    <hyperlink ref="F57" r:id="rId50" xr:uid="{138EE3F5-5CF0-4127-BEE9-6E7B0DE1AC51}"/>
    <hyperlink ref="F58" r:id="rId51" xr:uid="{97E391BA-7146-4E7C-9505-8A17E31E4B8A}"/>
    <hyperlink ref="F60" r:id="rId52" xr:uid="{31B10057-C790-46E3-B129-87AA98492360}"/>
    <hyperlink ref="F59" r:id="rId53" xr:uid="{BF2F7552-A9F4-4630-A808-38B72A2E3AE1}"/>
  </hyperlinks>
  <pageMargins left="0.7" right="0.7" top="0.75" bottom="0.75" header="0.3" footer="0.3"/>
  <pageSetup scale="25" fitToHeight="13" orientation="landscape" r:id="rId54"/>
  <tableParts count="1">
    <tablePart r:id="rId5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048F-80DD-4DFA-9D18-03328A166BF1}">
  <sheetPr>
    <tabColor rgb="FFE2EFDA"/>
    <pageSetUpPr fitToPage="1"/>
  </sheetPr>
  <dimension ref="A1:O173"/>
  <sheetViews>
    <sheetView topLeftCell="I1" zoomScaleNormal="100" workbookViewId="0">
      <pane ySplit="3" topLeftCell="A5" activePane="bottomLeft" state="frozen"/>
      <selection pane="bottomLeft" activeCell="N8" sqref="N8"/>
    </sheetView>
  </sheetViews>
  <sheetFormatPr defaultRowHeight="14.4" x14ac:dyDescent="0.3"/>
  <cols>
    <col min="1" max="1" width="16.5546875" customWidth="1"/>
    <col min="2" max="2" width="17.5546875" customWidth="1"/>
    <col min="3" max="3" width="21" customWidth="1"/>
    <col min="4" max="4" width="29" customWidth="1"/>
    <col min="5" max="5" width="36.88671875" customWidth="1"/>
    <col min="6" max="6" width="34.6640625" customWidth="1"/>
    <col min="7" max="7" width="22" customWidth="1"/>
    <col min="8" max="8" width="15" customWidth="1"/>
    <col min="9" max="9" width="17.44140625" customWidth="1"/>
    <col min="10" max="10" width="21.33203125" customWidth="1"/>
    <col min="11" max="13" width="27.44140625" customWidth="1"/>
    <col min="14" max="14" width="35.6640625" customWidth="1"/>
    <col min="15" max="15" width="27.44140625" customWidth="1"/>
  </cols>
  <sheetData>
    <row r="1" spans="1:15" s="43" customFormat="1" ht="18" x14ac:dyDescent="0.35">
      <c r="A1" s="252" t="s">
        <v>565</v>
      </c>
      <c r="B1" s="253"/>
      <c r="C1" s="253"/>
      <c r="D1" s="253"/>
      <c r="E1" s="253"/>
      <c r="F1" s="253"/>
      <c r="G1" s="253"/>
      <c r="H1" s="253"/>
      <c r="I1" s="253"/>
      <c r="J1" s="253"/>
      <c r="K1" s="253"/>
      <c r="L1" s="253"/>
      <c r="M1" s="253"/>
      <c r="N1" s="254"/>
      <c r="O1" s="42"/>
    </row>
    <row r="2" spans="1:15" s="41" customFormat="1" ht="58.5" customHeight="1" x14ac:dyDescent="0.3">
      <c r="A2" s="251" t="s">
        <v>566</v>
      </c>
      <c r="B2" s="251"/>
      <c r="C2" s="251"/>
      <c r="D2" s="251"/>
      <c r="E2" s="251"/>
      <c r="F2" s="251"/>
      <c r="G2" s="251"/>
      <c r="H2" s="251"/>
      <c r="I2" s="251"/>
      <c r="J2" s="123"/>
      <c r="K2" s="123"/>
      <c r="L2" s="123"/>
      <c r="M2" s="123"/>
      <c r="N2" s="123"/>
      <c r="O2" s="44"/>
    </row>
    <row r="3" spans="1:15" s="3" customFormat="1" ht="27.6" x14ac:dyDescent="0.25">
      <c r="A3" s="121" t="s">
        <v>567</v>
      </c>
      <c r="B3" s="122" t="s">
        <v>58</v>
      </c>
      <c r="C3" s="122" t="s">
        <v>59</v>
      </c>
      <c r="D3" s="122" t="s">
        <v>60</v>
      </c>
      <c r="E3" s="122" t="s">
        <v>61</v>
      </c>
      <c r="F3" s="122" t="s">
        <v>62</v>
      </c>
      <c r="G3" s="122" t="s">
        <v>63</v>
      </c>
      <c r="H3" s="122" t="s">
        <v>64</v>
      </c>
      <c r="I3" s="122" t="s">
        <v>65</v>
      </c>
      <c r="J3" s="122" t="s">
        <v>66</v>
      </c>
      <c r="K3" s="122" t="s">
        <v>568</v>
      </c>
      <c r="L3" s="122" t="s">
        <v>68</v>
      </c>
      <c r="M3" s="122" t="s">
        <v>69</v>
      </c>
      <c r="N3" s="122" t="s">
        <v>70</v>
      </c>
    </row>
    <row r="4" spans="1:15" s="1" customFormat="1" ht="151.80000000000001" x14ac:dyDescent="0.25">
      <c r="A4" s="162" t="s">
        <v>569</v>
      </c>
      <c r="B4" s="162" t="s">
        <v>7</v>
      </c>
      <c r="C4" s="162" t="s">
        <v>570</v>
      </c>
      <c r="D4" s="162" t="s">
        <v>73</v>
      </c>
      <c r="E4" s="162" t="s">
        <v>74</v>
      </c>
      <c r="F4" s="162" t="s">
        <v>75</v>
      </c>
      <c r="G4" s="162" t="s">
        <v>76</v>
      </c>
      <c r="H4" s="162" t="s">
        <v>77</v>
      </c>
      <c r="I4" s="162" t="s">
        <v>571</v>
      </c>
      <c r="J4" s="162" t="s">
        <v>572</v>
      </c>
      <c r="K4" s="162" t="s">
        <v>80</v>
      </c>
      <c r="L4" s="162" t="s">
        <v>573</v>
      </c>
      <c r="M4" s="162" t="s">
        <v>82</v>
      </c>
      <c r="N4" s="162" t="s">
        <v>574</v>
      </c>
    </row>
    <row r="5" spans="1:15" s="13" customFormat="1" ht="13.8" x14ac:dyDescent="0.25">
      <c r="A5" s="166" t="s">
        <v>11</v>
      </c>
      <c r="B5" s="167"/>
      <c r="C5" s="168"/>
      <c r="D5" s="168"/>
      <c r="E5" s="169"/>
      <c r="F5" s="170"/>
      <c r="G5" s="170"/>
      <c r="H5" s="171"/>
      <c r="I5" s="171"/>
      <c r="J5" s="171"/>
      <c r="K5" s="171"/>
      <c r="L5" s="171"/>
      <c r="M5" s="171"/>
      <c r="N5" s="172"/>
    </row>
    <row r="6" spans="1:15" s="3" customFormat="1" ht="151.80000000000001" x14ac:dyDescent="0.25">
      <c r="A6" s="153" t="s">
        <v>11</v>
      </c>
      <c r="B6" s="163" t="s">
        <v>575</v>
      </c>
      <c r="C6" s="164"/>
      <c r="D6" s="153" t="s">
        <v>576</v>
      </c>
      <c r="E6" s="152" t="s">
        <v>577</v>
      </c>
      <c r="F6" s="165" t="s">
        <v>578</v>
      </c>
      <c r="G6" s="152" t="s">
        <v>142</v>
      </c>
      <c r="H6" s="152"/>
      <c r="I6" s="152" t="s">
        <v>579</v>
      </c>
      <c r="J6" s="152" t="s">
        <v>580</v>
      </c>
      <c r="K6" s="152" t="s">
        <v>581</v>
      </c>
      <c r="L6" s="152" t="s">
        <v>582</v>
      </c>
      <c r="M6" s="152" t="s">
        <v>94</v>
      </c>
      <c r="N6" s="152" t="s">
        <v>583</v>
      </c>
    </row>
    <row r="7" spans="1:15" s="3" customFormat="1" ht="96.6" x14ac:dyDescent="0.25">
      <c r="A7" s="94" t="s">
        <v>11</v>
      </c>
      <c r="B7" s="108" t="s">
        <v>575</v>
      </c>
      <c r="C7" s="110"/>
      <c r="D7" s="94" t="s">
        <v>584</v>
      </c>
      <c r="E7" s="91" t="s">
        <v>585</v>
      </c>
      <c r="F7" s="107" t="s">
        <v>586</v>
      </c>
      <c r="G7" s="91" t="s">
        <v>142</v>
      </c>
      <c r="H7" s="111"/>
      <c r="I7" s="94" t="s">
        <v>579</v>
      </c>
      <c r="J7" s="94" t="s">
        <v>580</v>
      </c>
      <c r="K7" s="94" t="s">
        <v>283</v>
      </c>
      <c r="L7" s="91" t="s">
        <v>582</v>
      </c>
      <c r="M7" s="103" t="s">
        <v>94</v>
      </c>
      <c r="N7" s="103" t="s">
        <v>583</v>
      </c>
    </row>
    <row r="8" spans="1:15" s="3" customFormat="1" ht="96.6" x14ac:dyDescent="0.25">
      <c r="A8" s="94" t="s">
        <v>11</v>
      </c>
      <c r="B8" s="108" t="s">
        <v>575</v>
      </c>
      <c r="C8" s="110"/>
      <c r="D8" s="94" t="s">
        <v>587</v>
      </c>
      <c r="E8" s="91" t="s">
        <v>588</v>
      </c>
      <c r="F8" s="107" t="s">
        <v>589</v>
      </c>
      <c r="G8" s="91" t="s">
        <v>142</v>
      </c>
      <c r="H8" s="111"/>
      <c r="I8" s="106" t="s">
        <v>579</v>
      </c>
      <c r="J8" s="106" t="s">
        <v>580</v>
      </c>
      <c r="K8" s="106" t="s">
        <v>283</v>
      </c>
      <c r="L8" s="91" t="s">
        <v>582</v>
      </c>
      <c r="M8" s="103" t="s">
        <v>94</v>
      </c>
      <c r="N8" s="103" t="s">
        <v>583</v>
      </c>
    </row>
    <row r="9" spans="1:15" s="3" customFormat="1" ht="276" x14ac:dyDescent="0.25">
      <c r="A9" s="94" t="s">
        <v>11</v>
      </c>
      <c r="B9" s="108" t="s">
        <v>575</v>
      </c>
      <c r="C9" s="110"/>
      <c r="D9" s="94" t="s">
        <v>590</v>
      </c>
      <c r="E9" s="91" t="s">
        <v>591</v>
      </c>
      <c r="F9" s="103" t="s">
        <v>592</v>
      </c>
      <c r="G9" s="91" t="s">
        <v>142</v>
      </c>
      <c r="H9" s="111"/>
      <c r="I9" s="106" t="s">
        <v>579</v>
      </c>
      <c r="J9" s="106" t="s">
        <v>580</v>
      </c>
      <c r="K9" s="106" t="s">
        <v>283</v>
      </c>
      <c r="L9" s="91" t="s">
        <v>582</v>
      </c>
      <c r="M9" s="103" t="s">
        <v>94</v>
      </c>
      <c r="N9" s="103" t="s">
        <v>583</v>
      </c>
    </row>
    <row r="10" spans="1:15" s="3" customFormat="1" ht="193.2" x14ac:dyDescent="0.25">
      <c r="A10" s="94" t="s">
        <v>11</v>
      </c>
      <c r="B10" s="108" t="s">
        <v>575</v>
      </c>
      <c r="C10" s="110"/>
      <c r="D10" s="94" t="s">
        <v>593</v>
      </c>
      <c r="E10" s="91" t="s">
        <v>594</v>
      </c>
      <c r="F10" s="112" t="s">
        <v>595</v>
      </c>
      <c r="G10" s="91" t="s">
        <v>142</v>
      </c>
      <c r="H10" s="111"/>
      <c r="I10" s="106" t="s">
        <v>579</v>
      </c>
      <c r="J10" s="106" t="s">
        <v>580</v>
      </c>
      <c r="K10" s="106" t="s">
        <v>283</v>
      </c>
      <c r="L10" s="91" t="s">
        <v>582</v>
      </c>
      <c r="M10" s="103" t="s">
        <v>94</v>
      </c>
      <c r="N10" s="103" t="s">
        <v>583</v>
      </c>
    </row>
    <row r="11" spans="1:15" s="3" customFormat="1" ht="165.6" x14ac:dyDescent="0.25">
      <c r="A11" s="94" t="s">
        <v>11</v>
      </c>
      <c r="B11" s="108" t="s">
        <v>575</v>
      </c>
      <c r="C11" s="110"/>
      <c r="D11" s="94" t="s">
        <v>596</v>
      </c>
      <c r="E11" s="91" t="s">
        <v>597</v>
      </c>
      <c r="F11" s="112" t="s">
        <v>598</v>
      </c>
      <c r="G11" s="106" t="s">
        <v>599</v>
      </c>
      <c r="H11" s="94" t="s">
        <v>128</v>
      </c>
      <c r="I11" s="106" t="s">
        <v>600</v>
      </c>
      <c r="J11" s="106" t="s">
        <v>580</v>
      </c>
      <c r="K11" s="106" t="s">
        <v>283</v>
      </c>
      <c r="L11" s="91" t="s">
        <v>582</v>
      </c>
      <c r="M11" s="103" t="s">
        <v>94</v>
      </c>
      <c r="N11" s="103" t="s">
        <v>583</v>
      </c>
    </row>
    <row r="12" spans="1:15" s="3" customFormat="1" ht="345" x14ac:dyDescent="0.25">
      <c r="A12" s="94" t="s">
        <v>11</v>
      </c>
      <c r="B12" s="104" t="s">
        <v>575</v>
      </c>
      <c r="C12" s="110"/>
      <c r="D12" s="106" t="s">
        <v>601</v>
      </c>
      <c r="E12" s="103" t="s">
        <v>602</v>
      </c>
      <c r="F12" s="107" t="s">
        <v>603</v>
      </c>
      <c r="G12" s="103" t="s">
        <v>142</v>
      </c>
      <c r="H12" s="103"/>
      <c r="I12" s="103" t="s">
        <v>579</v>
      </c>
      <c r="J12" s="103" t="s">
        <v>580</v>
      </c>
      <c r="K12" s="103" t="s">
        <v>604</v>
      </c>
      <c r="L12" s="103" t="s">
        <v>582</v>
      </c>
      <c r="M12" s="103" t="s">
        <v>94</v>
      </c>
      <c r="N12" s="103" t="s">
        <v>583</v>
      </c>
    </row>
    <row r="13" spans="1:15" s="3" customFormat="1" ht="386.4" x14ac:dyDescent="0.25">
      <c r="A13" s="94" t="s">
        <v>11</v>
      </c>
      <c r="B13" s="104" t="s">
        <v>84</v>
      </c>
      <c r="C13" s="105" t="s">
        <v>59</v>
      </c>
      <c r="D13" s="106" t="s">
        <v>85</v>
      </c>
      <c r="E13" s="103" t="s">
        <v>86</v>
      </c>
      <c r="F13" s="103" t="s">
        <v>87</v>
      </c>
      <c r="G13" s="103" t="s">
        <v>88</v>
      </c>
      <c r="H13" s="103" t="s">
        <v>89</v>
      </c>
      <c r="I13" s="103" t="s">
        <v>90</v>
      </c>
      <c r="J13" s="103" t="s">
        <v>91</v>
      </c>
      <c r="K13" s="103" t="s">
        <v>92</v>
      </c>
      <c r="L13" s="103" t="s">
        <v>93</v>
      </c>
      <c r="M13" s="103" t="s">
        <v>94</v>
      </c>
      <c r="N13" s="103" t="s">
        <v>93</v>
      </c>
    </row>
    <row r="14" spans="1:15" s="3" customFormat="1" ht="207" x14ac:dyDescent="0.25">
      <c r="A14" s="94" t="s">
        <v>11</v>
      </c>
      <c r="B14" s="104" t="s">
        <v>84</v>
      </c>
      <c r="C14" s="105" t="s">
        <v>59</v>
      </c>
      <c r="D14" s="106" t="s">
        <v>95</v>
      </c>
      <c r="E14" s="103" t="s">
        <v>96</v>
      </c>
      <c r="F14" s="91" t="s">
        <v>97</v>
      </c>
      <c r="G14" s="103" t="s">
        <v>98</v>
      </c>
      <c r="H14" s="103" t="s">
        <v>89</v>
      </c>
      <c r="I14" s="103" t="s">
        <v>99</v>
      </c>
      <c r="J14" s="103" t="s">
        <v>91</v>
      </c>
      <c r="K14" s="103" t="s">
        <v>100</v>
      </c>
      <c r="L14" s="103" t="s">
        <v>93</v>
      </c>
      <c r="M14" s="103" t="s">
        <v>94</v>
      </c>
      <c r="N14" s="103" t="s">
        <v>93</v>
      </c>
    </row>
    <row r="15" spans="1:15" s="9" customFormat="1" ht="179.4" x14ac:dyDescent="0.25">
      <c r="A15" s="94" t="s">
        <v>11</v>
      </c>
      <c r="B15" s="104" t="s">
        <v>101</v>
      </c>
      <c r="C15" s="105" t="s">
        <v>59</v>
      </c>
      <c r="D15" s="106" t="s">
        <v>102</v>
      </c>
      <c r="E15" s="103" t="s">
        <v>103</v>
      </c>
      <c r="F15" s="245" t="s">
        <v>104</v>
      </c>
      <c r="G15" s="94" t="s">
        <v>105</v>
      </c>
      <c r="H15" s="106" t="s">
        <v>89</v>
      </c>
      <c r="I15" s="94" t="s">
        <v>106</v>
      </c>
      <c r="J15" s="106" t="s">
        <v>107</v>
      </c>
      <c r="K15" s="94" t="s">
        <v>108</v>
      </c>
      <c r="L15" s="94" t="s">
        <v>93</v>
      </c>
      <c r="M15" s="94" t="s">
        <v>109</v>
      </c>
      <c r="N15" s="94" t="s">
        <v>93</v>
      </c>
    </row>
    <row r="16" spans="1:15" s="3" customFormat="1" ht="124.2" x14ac:dyDescent="0.25">
      <c r="A16" s="94" t="s">
        <v>11</v>
      </c>
      <c r="B16" s="104" t="s">
        <v>101</v>
      </c>
      <c r="C16" s="110"/>
      <c r="D16" s="106" t="s">
        <v>605</v>
      </c>
      <c r="E16" s="103" t="s">
        <v>606</v>
      </c>
      <c r="F16" s="103" t="s">
        <v>607</v>
      </c>
      <c r="G16" s="91" t="s">
        <v>608</v>
      </c>
      <c r="H16" s="106" t="s">
        <v>476</v>
      </c>
      <c r="I16" s="106" t="s">
        <v>579</v>
      </c>
      <c r="J16" s="94" t="s">
        <v>609</v>
      </c>
      <c r="K16" s="106" t="s">
        <v>610</v>
      </c>
      <c r="L16" s="106" t="s">
        <v>93</v>
      </c>
      <c r="M16" s="106" t="s">
        <v>94</v>
      </c>
      <c r="N16" s="106" t="s">
        <v>93</v>
      </c>
    </row>
    <row r="17" spans="1:14" s="3" customFormat="1" ht="179.4" x14ac:dyDescent="0.25">
      <c r="A17" s="94" t="s">
        <v>11</v>
      </c>
      <c r="B17" s="104" t="s">
        <v>101</v>
      </c>
      <c r="C17" s="110"/>
      <c r="D17" s="106" t="s">
        <v>611</v>
      </c>
      <c r="E17" s="103" t="s">
        <v>612</v>
      </c>
      <c r="F17" s="96" t="s">
        <v>613</v>
      </c>
      <c r="G17" s="94" t="s">
        <v>105</v>
      </c>
      <c r="H17" s="103"/>
      <c r="I17" s="94" t="s">
        <v>106</v>
      </c>
      <c r="J17" s="106" t="s">
        <v>107</v>
      </c>
      <c r="K17" s="94" t="s">
        <v>108</v>
      </c>
      <c r="L17" s="94" t="s">
        <v>93</v>
      </c>
      <c r="M17" s="94" t="s">
        <v>109</v>
      </c>
      <c r="N17" s="94" t="s">
        <v>93</v>
      </c>
    </row>
    <row r="18" spans="1:14" s="3" customFormat="1" ht="179.4" x14ac:dyDescent="0.25">
      <c r="A18" s="94" t="s">
        <v>11</v>
      </c>
      <c r="B18" s="104" t="s">
        <v>101</v>
      </c>
      <c r="C18" s="110"/>
      <c r="D18" s="106" t="s">
        <v>614</v>
      </c>
      <c r="E18" s="103" t="s">
        <v>615</v>
      </c>
      <c r="F18" s="96" t="s">
        <v>613</v>
      </c>
      <c r="G18" s="94" t="s">
        <v>105</v>
      </c>
      <c r="H18" s="103"/>
      <c r="I18" s="94" t="s">
        <v>106</v>
      </c>
      <c r="J18" s="106" t="s">
        <v>107</v>
      </c>
      <c r="K18" s="94" t="s">
        <v>108</v>
      </c>
      <c r="L18" s="94" t="s">
        <v>93</v>
      </c>
      <c r="M18" s="94" t="s">
        <v>109</v>
      </c>
      <c r="N18" s="94" t="s">
        <v>93</v>
      </c>
    </row>
    <row r="19" spans="1:14" ht="179.4" x14ac:dyDescent="0.3">
      <c r="A19" s="94" t="s">
        <v>11</v>
      </c>
      <c r="B19" s="104" t="s">
        <v>101</v>
      </c>
      <c r="C19" s="110"/>
      <c r="D19" s="106" t="s">
        <v>616</v>
      </c>
      <c r="E19" s="103" t="s">
        <v>617</v>
      </c>
      <c r="F19" s="96" t="s">
        <v>613</v>
      </c>
      <c r="G19" s="94" t="s">
        <v>105</v>
      </c>
      <c r="H19" s="103"/>
      <c r="I19" s="94" t="s">
        <v>106</v>
      </c>
      <c r="J19" s="106" t="s">
        <v>107</v>
      </c>
      <c r="K19" s="94" t="s">
        <v>108</v>
      </c>
      <c r="L19" s="94" t="s">
        <v>93</v>
      </c>
      <c r="M19" s="94" t="s">
        <v>109</v>
      </c>
      <c r="N19" s="94" t="s">
        <v>93</v>
      </c>
    </row>
    <row r="20" spans="1:14" s="3" customFormat="1" ht="151.80000000000001" x14ac:dyDescent="0.25">
      <c r="A20" s="94" t="s">
        <v>11</v>
      </c>
      <c r="B20" s="104" t="s">
        <v>101</v>
      </c>
      <c r="C20" s="110"/>
      <c r="D20" s="106" t="s">
        <v>618</v>
      </c>
      <c r="E20" s="103" t="s">
        <v>619</v>
      </c>
      <c r="F20" s="107" t="s">
        <v>620</v>
      </c>
      <c r="G20" s="106" t="s">
        <v>149</v>
      </c>
      <c r="H20" s="106"/>
      <c r="I20" s="106" t="s">
        <v>161</v>
      </c>
      <c r="J20" s="106" t="s">
        <v>621</v>
      </c>
      <c r="K20" s="106" t="s">
        <v>204</v>
      </c>
      <c r="L20" s="106"/>
      <c r="M20" s="106" t="s">
        <v>94</v>
      </c>
      <c r="N20" s="106" t="s">
        <v>93</v>
      </c>
    </row>
    <row r="21" spans="1:14" s="1" customFormat="1" ht="96.6" x14ac:dyDescent="0.25">
      <c r="A21" s="94" t="s">
        <v>11</v>
      </c>
      <c r="B21" s="104" t="s">
        <v>101</v>
      </c>
      <c r="C21" s="110"/>
      <c r="D21" s="106" t="s">
        <v>622</v>
      </c>
      <c r="E21" s="103" t="s">
        <v>623</v>
      </c>
      <c r="F21" s="107" t="s">
        <v>624</v>
      </c>
      <c r="G21" s="106" t="s">
        <v>208</v>
      </c>
      <c r="H21" s="106"/>
      <c r="I21" s="106" t="s">
        <v>161</v>
      </c>
      <c r="J21" s="106" t="s">
        <v>91</v>
      </c>
      <c r="K21" s="106" t="s">
        <v>204</v>
      </c>
      <c r="L21" s="106" t="s">
        <v>93</v>
      </c>
      <c r="M21" s="106" t="s">
        <v>94</v>
      </c>
      <c r="N21" s="106" t="s">
        <v>93</v>
      </c>
    </row>
    <row r="22" spans="1:14" s="58" customFormat="1" ht="151.80000000000001" x14ac:dyDescent="0.25">
      <c r="A22" s="94" t="s">
        <v>11</v>
      </c>
      <c r="B22" s="108" t="s">
        <v>101</v>
      </c>
      <c r="C22" s="113"/>
      <c r="D22" s="94" t="s">
        <v>625</v>
      </c>
      <c r="E22" s="91" t="s">
        <v>626</v>
      </c>
      <c r="F22" s="96" t="s">
        <v>627</v>
      </c>
      <c r="G22" s="94" t="s">
        <v>628</v>
      </c>
      <c r="H22" s="111"/>
      <c r="I22" s="106" t="s">
        <v>161</v>
      </c>
      <c r="J22" s="106" t="s">
        <v>91</v>
      </c>
      <c r="K22" s="106" t="s">
        <v>204</v>
      </c>
      <c r="L22" s="106" t="s">
        <v>93</v>
      </c>
      <c r="M22" s="106" t="s">
        <v>94</v>
      </c>
      <c r="N22" s="106" t="s">
        <v>93</v>
      </c>
    </row>
    <row r="23" spans="1:14" ht="69" x14ac:dyDescent="0.3">
      <c r="A23" s="94" t="s">
        <v>11</v>
      </c>
      <c r="B23" s="104" t="s">
        <v>110</v>
      </c>
      <c r="C23" s="95" t="s">
        <v>59</v>
      </c>
      <c r="D23" s="106" t="s">
        <v>111</v>
      </c>
      <c r="E23" s="103" t="s">
        <v>112</v>
      </c>
      <c r="F23" s="91" t="s">
        <v>113</v>
      </c>
      <c r="G23" s="103" t="s">
        <v>114</v>
      </c>
      <c r="H23" s="106" t="s">
        <v>89</v>
      </c>
      <c r="I23" s="106" t="s">
        <v>115</v>
      </c>
      <c r="J23" s="106" t="s">
        <v>116</v>
      </c>
      <c r="K23" s="106" t="s">
        <v>117</v>
      </c>
      <c r="L23" s="106" t="s">
        <v>93</v>
      </c>
      <c r="M23" s="106" t="s">
        <v>94</v>
      </c>
      <c r="N23" s="106" t="s">
        <v>93</v>
      </c>
    </row>
    <row r="24" spans="1:14" s="3" customFormat="1" ht="193.2" x14ac:dyDescent="0.25">
      <c r="A24" s="94" t="s">
        <v>11</v>
      </c>
      <c r="B24" s="104" t="s">
        <v>110</v>
      </c>
      <c r="C24" s="95" t="s">
        <v>59</v>
      </c>
      <c r="D24" s="106" t="s">
        <v>118</v>
      </c>
      <c r="E24" s="106" t="s">
        <v>119</v>
      </c>
      <c r="F24" s="91" t="s">
        <v>120</v>
      </c>
      <c r="G24" s="103" t="s">
        <v>121</v>
      </c>
      <c r="H24" s="106" t="s">
        <v>89</v>
      </c>
      <c r="I24" s="94" t="s">
        <v>106</v>
      </c>
      <c r="J24" s="106" t="s">
        <v>122</v>
      </c>
      <c r="K24" s="94" t="s">
        <v>108</v>
      </c>
      <c r="L24" s="94" t="s">
        <v>93</v>
      </c>
      <c r="M24" s="94" t="s">
        <v>109</v>
      </c>
      <c r="N24" s="94" t="s">
        <v>93</v>
      </c>
    </row>
    <row r="25" spans="1:14" ht="179.4" x14ac:dyDescent="0.3">
      <c r="A25" s="94" t="s">
        <v>11</v>
      </c>
      <c r="B25" s="104" t="s">
        <v>110</v>
      </c>
      <c r="C25" s="109"/>
      <c r="D25" s="106" t="s">
        <v>629</v>
      </c>
      <c r="E25" s="103" t="s">
        <v>630</v>
      </c>
      <c r="F25" s="96" t="s">
        <v>613</v>
      </c>
      <c r="G25" s="94" t="s">
        <v>105</v>
      </c>
      <c r="H25" s="103"/>
      <c r="I25" s="94" t="s">
        <v>106</v>
      </c>
      <c r="J25" s="106" t="s">
        <v>107</v>
      </c>
      <c r="K25" s="94" t="s">
        <v>108</v>
      </c>
      <c r="L25" s="94" t="s">
        <v>93</v>
      </c>
      <c r="M25" s="94" t="s">
        <v>109</v>
      </c>
      <c r="N25" s="94" t="s">
        <v>93</v>
      </c>
    </row>
    <row r="26" spans="1:14" ht="151.80000000000001" x14ac:dyDescent="0.3">
      <c r="A26" s="94" t="s">
        <v>11</v>
      </c>
      <c r="B26" s="104" t="s">
        <v>110</v>
      </c>
      <c r="C26" s="109"/>
      <c r="D26" s="106" t="s">
        <v>631</v>
      </c>
      <c r="E26" s="103" t="s">
        <v>632</v>
      </c>
      <c r="F26" s="96" t="s">
        <v>633</v>
      </c>
      <c r="G26" s="94" t="s">
        <v>105</v>
      </c>
      <c r="H26" s="103"/>
      <c r="I26" s="94" t="s">
        <v>106</v>
      </c>
      <c r="J26" s="106" t="s">
        <v>634</v>
      </c>
      <c r="K26" s="94" t="s">
        <v>108</v>
      </c>
      <c r="L26" s="94" t="s">
        <v>93</v>
      </c>
      <c r="M26" s="94" t="s">
        <v>109</v>
      </c>
      <c r="N26" s="94" t="s">
        <v>93</v>
      </c>
    </row>
    <row r="27" spans="1:14" ht="207" x14ac:dyDescent="0.3">
      <c r="A27" s="94" t="s">
        <v>11</v>
      </c>
      <c r="B27" s="104" t="s">
        <v>110</v>
      </c>
      <c r="C27" s="109"/>
      <c r="D27" s="94" t="s">
        <v>635</v>
      </c>
      <c r="E27" s="103" t="s">
        <v>636</v>
      </c>
      <c r="F27" s="91" t="s">
        <v>374</v>
      </c>
      <c r="G27" s="103" t="s">
        <v>637</v>
      </c>
      <c r="H27" s="103"/>
      <c r="I27" s="94" t="s">
        <v>106</v>
      </c>
      <c r="J27" s="106" t="s">
        <v>107</v>
      </c>
      <c r="K27" s="94" t="s">
        <v>108</v>
      </c>
      <c r="L27" s="94" t="s">
        <v>93</v>
      </c>
      <c r="M27" s="94" t="s">
        <v>109</v>
      </c>
      <c r="N27" s="94" t="s">
        <v>93</v>
      </c>
    </row>
    <row r="28" spans="1:14" ht="207" x14ac:dyDescent="0.3">
      <c r="A28" s="94" t="s">
        <v>11</v>
      </c>
      <c r="B28" s="104" t="s">
        <v>110</v>
      </c>
      <c r="C28" s="109"/>
      <c r="D28" s="106" t="s">
        <v>638</v>
      </c>
      <c r="E28" s="103" t="s">
        <v>639</v>
      </c>
      <c r="F28" s="91" t="s">
        <v>374</v>
      </c>
      <c r="G28" s="103" t="s">
        <v>121</v>
      </c>
      <c r="H28" s="103"/>
      <c r="I28" s="94" t="s">
        <v>106</v>
      </c>
      <c r="J28" s="106" t="s">
        <v>107</v>
      </c>
      <c r="K28" s="94" t="s">
        <v>108</v>
      </c>
      <c r="L28" s="94" t="s">
        <v>93</v>
      </c>
      <c r="M28" s="94" t="s">
        <v>109</v>
      </c>
      <c r="N28" s="94" t="s">
        <v>93</v>
      </c>
    </row>
    <row r="29" spans="1:14" ht="207" x14ac:dyDescent="0.3">
      <c r="A29" s="94" t="s">
        <v>11</v>
      </c>
      <c r="B29" s="104" t="s">
        <v>110</v>
      </c>
      <c r="C29" s="109"/>
      <c r="D29" s="106" t="s">
        <v>640</v>
      </c>
      <c r="E29" s="103" t="s">
        <v>641</v>
      </c>
      <c r="F29" s="91" t="s">
        <v>374</v>
      </c>
      <c r="G29" s="103" t="s">
        <v>121</v>
      </c>
      <c r="H29" s="103"/>
      <c r="I29" s="94" t="s">
        <v>106</v>
      </c>
      <c r="J29" s="106" t="s">
        <v>107</v>
      </c>
      <c r="K29" s="94" t="s">
        <v>108</v>
      </c>
      <c r="L29" s="94" t="s">
        <v>93</v>
      </c>
      <c r="M29" s="94" t="s">
        <v>109</v>
      </c>
      <c r="N29" s="94" t="s">
        <v>93</v>
      </c>
    </row>
    <row r="30" spans="1:14" ht="193.2" x14ac:dyDescent="0.3">
      <c r="A30" s="94" t="s">
        <v>11</v>
      </c>
      <c r="B30" s="104" t="s">
        <v>110</v>
      </c>
      <c r="C30" s="109"/>
      <c r="D30" s="106" t="s">
        <v>642</v>
      </c>
      <c r="E30" s="103" t="s">
        <v>643</v>
      </c>
      <c r="F30" s="91" t="s">
        <v>120</v>
      </c>
      <c r="G30" s="103" t="s">
        <v>121</v>
      </c>
      <c r="H30" s="103"/>
      <c r="I30" s="94" t="s">
        <v>106</v>
      </c>
      <c r="J30" s="106" t="s">
        <v>122</v>
      </c>
      <c r="K30" s="94" t="s">
        <v>108</v>
      </c>
      <c r="L30" s="94" t="s">
        <v>93</v>
      </c>
      <c r="M30" s="94" t="s">
        <v>109</v>
      </c>
      <c r="N30" s="94" t="s">
        <v>93</v>
      </c>
    </row>
    <row r="31" spans="1:14" ht="207" x14ac:dyDescent="0.3">
      <c r="A31" s="94" t="s">
        <v>11</v>
      </c>
      <c r="B31" s="104" t="s">
        <v>110</v>
      </c>
      <c r="C31" s="109"/>
      <c r="D31" s="106" t="s">
        <v>644</v>
      </c>
      <c r="E31" s="103" t="s">
        <v>645</v>
      </c>
      <c r="F31" s="91" t="s">
        <v>374</v>
      </c>
      <c r="G31" s="103" t="s">
        <v>121</v>
      </c>
      <c r="H31" s="103"/>
      <c r="I31" s="94" t="s">
        <v>106</v>
      </c>
      <c r="J31" s="106" t="s">
        <v>107</v>
      </c>
      <c r="K31" s="94" t="s">
        <v>108</v>
      </c>
      <c r="L31" s="94" t="s">
        <v>93</v>
      </c>
      <c r="M31" s="94" t="s">
        <v>109</v>
      </c>
      <c r="N31" s="94" t="s">
        <v>93</v>
      </c>
    </row>
    <row r="32" spans="1:14" ht="179.4" x14ac:dyDescent="0.3">
      <c r="A32" s="94" t="s">
        <v>11</v>
      </c>
      <c r="B32" s="104" t="s">
        <v>110</v>
      </c>
      <c r="C32" s="109"/>
      <c r="D32" s="106" t="s">
        <v>646</v>
      </c>
      <c r="E32" s="103" t="s">
        <v>647</v>
      </c>
      <c r="F32" s="91" t="s">
        <v>447</v>
      </c>
      <c r="G32" s="103" t="s">
        <v>415</v>
      </c>
      <c r="H32" s="103"/>
      <c r="I32" s="94" t="s">
        <v>106</v>
      </c>
      <c r="J32" s="106" t="s">
        <v>107</v>
      </c>
      <c r="K32" s="94" t="s">
        <v>108</v>
      </c>
      <c r="L32" s="94" t="s">
        <v>93</v>
      </c>
      <c r="M32" s="94" t="s">
        <v>109</v>
      </c>
      <c r="N32" s="94" t="s">
        <v>93</v>
      </c>
    </row>
    <row r="33" spans="1:14" s="3" customFormat="1" ht="179.4" x14ac:dyDescent="0.25">
      <c r="A33" s="94" t="s">
        <v>11</v>
      </c>
      <c r="B33" s="104" t="s">
        <v>110</v>
      </c>
      <c r="C33" s="109"/>
      <c r="D33" s="106" t="s">
        <v>648</v>
      </c>
      <c r="E33" s="103" t="s">
        <v>649</v>
      </c>
      <c r="F33" s="91" t="s">
        <v>447</v>
      </c>
      <c r="G33" s="103" t="s">
        <v>415</v>
      </c>
      <c r="H33" s="103"/>
      <c r="I33" s="94" t="s">
        <v>106</v>
      </c>
      <c r="J33" s="106" t="s">
        <v>107</v>
      </c>
      <c r="K33" s="94" t="s">
        <v>108</v>
      </c>
      <c r="L33" s="94" t="s">
        <v>93</v>
      </c>
      <c r="M33" s="94" t="s">
        <v>109</v>
      </c>
      <c r="N33" s="94" t="s">
        <v>93</v>
      </c>
    </row>
    <row r="34" spans="1:14" s="3" customFormat="1" ht="165.6" x14ac:dyDescent="0.25">
      <c r="A34" s="94" t="s">
        <v>11</v>
      </c>
      <c r="B34" s="104" t="s">
        <v>123</v>
      </c>
      <c r="C34" s="95" t="s">
        <v>59</v>
      </c>
      <c r="D34" s="106" t="s">
        <v>124</v>
      </c>
      <c r="E34" s="103" t="s">
        <v>125</v>
      </c>
      <c r="F34" s="241" t="s">
        <v>126</v>
      </c>
      <c r="G34" s="106" t="s">
        <v>127</v>
      </c>
      <c r="H34" s="112" t="s">
        <v>128</v>
      </c>
      <c r="I34" s="112" t="s">
        <v>129</v>
      </c>
      <c r="J34" s="112" t="s">
        <v>130</v>
      </c>
      <c r="K34" s="112" t="s">
        <v>117</v>
      </c>
      <c r="L34" s="112" t="s">
        <v>131</v>
      </c>
      <c r="M34" s="112" t="s">
        <v>94</v>
      </c>
      <c r="N34" s="112" t="s">
        <v>93</v>
      </c>
    </row>
    <row r="35" spans="1:14" s="13" customFormat="1" ht="234.6" x14ac:dyDescent="0.25">
      <c r="A35" s="94" t="s">
        <v>11</v>
      </c>
      <c r="B35" s="108" t="s">
        <v>650</v>
      </c>
      <c r="C35" s="113"/>
      <c r="D35" s="94" t="s">
        <v>651</v>
      </c>
      <c r="E35" s="91" t="s">
        <v>652</v>
      </c>
      <c r="F35" s="96" t="s">
        <v>653</v>
      </c>
      <c r="G35" s="91" t="s">
        <v>654</v>
      </c>
      <c r="H35" s="115"/>
      <c r="I35" s="116" t="s">
        <v>115</v>
      </c>
      <c r="J35" s="116" t="s">
        <v>91</v>
      </c>
      <c r="K35" s="116" t="s">
        <v>117</v>
      </c>
      <c r="L35" s="116" t="s">
        <v>655</v>
      </c>
      <c r="M35" s="116" t="s">
        <v>656</v>
      </c>
      <c r="N35" s="116" t="s">
        <v>93</v>
      </c>
    </row>
    <row r="36" spans="1:14" s="13" customFormat="1" ht="151.80000000000001" x14ac:dyDescent="0.25">
      <c r="A36" s="173" t="s">
        <v>11</v>
      </c>
      <c r="B36" s="174" t="s">
        <v>657</v>
      </c>
      <c r="C36" s="175"/>
      <c r="D36" s="173" t="s">
        <v>658</v>
      </c>
      <c r="E36" s="176" t="s">
        <v>659</v>
      </c>
      <c r="F36" s="177" t="s">
        <v>660</v>
      </c>
      <c r="G36" s="176" t="s">
        <v>136</v>
      </c>
      <c r="H36" s="178"/>
      <c r="I36" s="179" t="s">
        <v>661</v>
      </c>
      <c r="J36" s="179" t="s">
        <v>662</v>
      </c>
      <c r="K36" s="179" t="s">
        <v>108</v>
      </c>
      <c r="L36" s="176" t="s">
        <v>663</v>
      </c>
      <c r="M36" s="179" t="s">
        <v>664</v>
      </c>
      <c r="N36" s="179" t="s">
        <v>93</v>
      </c>
    </row>
    <row r="37" spans="1:14" s="3" customFormat="1" ht="13.8" x14ac:dyDescent="0.25">
      <c r="A37" s="166" t="s">
        <v>12</v>
      </c>
      <c r="B37" s="182"/>
      <c r="C37" s="156"/>
      <c r="D37" s="183"/>
      <c r="E37" s="158"/>
      <c r="F37" s="158"/>
      <c r="G37" s="158"/>
      <c r="H37" s="159"/>
      <c r="I37" s="159"/>
      <c r="J37" s="159"/>
      <c r="K37" s="159"/>
      <c r="L37" s="159"/>
      <c r="M37" s="159"/>
      <c r="N37" s="184"/>
    </row>
    <row r="38" spans="1:14" s="3" customFormat="1" ht="151.80000000000001" x14ac:dyDescent="0.25">
      <c r="A38" s="151" t="s">
        <v>12</v>
      </c>
      <c r="B38" s="180" t="s">
        <v>132</v>
      </c>
      <c r="C38" s="181" t="s">
        <v>59</v>
      </c>
      <c r="D38" s="151" t="s">
        <v>133</v>
      </c>
      <c r="E38" s="124" t="s">
        <v>134</v>
      </c>
      <c r="F38" s="165" t="s">
        <v>135</v>
      </c>
      <c r="G38" s="124" t="s">
        <v>136</v>
      </c>
      <c r="H38" s="124"/>
      <c r="I38" s="124" t="s">
        <v>137</v>
      </c>
      <c r="J38" s="124" t="s">
        <v>138</v>
      </c>
      <c r="K38" s="124" t="s">
        <v>117</v>
      </c>
      <c r="L38" s="124" t="s">
        <v>93</v>
      </c>
      <c r="M38" s="124" t="s">
        <v>94</v>
      </c>
      <c r="N38" s="124" t="s">
        <v>93</v>
      </c>
    </row>
    <row r="39" spans="1:14" s="3" customFormat="1" ht="96.6" x14ac:dyDescent="0.25">
      <c r="A39" s="106" t="s">
        <v>12</v>
      </c>
      <c r="B39" s="104" t="s">
        <v>132</v>
      </c>
      <c r="C39" s="105" t="s">
        <v>59</v>
      </c>
      <c r="D39" s="106" t="s">
        <v>139</v>
      </c>
      <c r="E39" s="103" t="s">
        <v>140</v>
      </c>
      <c r="F39" s="107" t="s">
        <v>141</v>
      </c>
      <c r="G39" s="103" t="s">
        <v>142</v>
      </c>
      <c r="H39" s="103"/>
      <c r="I39" s="103" t="s">
        <v>143</v>
      </c>
      <c r="J39" s="103" t="s">
        <v>144</v>
      </c>
      <c r="K39" s="103" t="s">
        <v>117</v>
      </c>
      <c r="L39" s="103" t="s">
        <v>145</v>
      </c>
      <c r="M39" s="103" t="s">
        <v>94</v>
      </c>
      <c r="N39" s="103" t="s">
        <v>93</v>
      </c>
    </row>
    <row r="40" spans="1:14" s="3" customFormat="1" ht="151.80000000000001" x14ac:dyDescent="0.25">
      <c r="A40" s="106" t="s">
        <v>12</v>
      </c>
      <c r="B40" s="104" t="s">
        <v>132</v>
      </c>
      <c r="C40" s="105" t="s">
        <v>59</v>
      </c>
      <c r="D40" s="106" t="s">
        <v>146</v>
      </c>
      <c r="E40" s="103" t="s">
        <v>147</v>
      </c>
      <c r="F40" s="107" t="s">
        <v>148</v>
      </c>
      <c r="G40" s="103" t="s">
        <v>149</v>
      </c>
      <c r="H40" s="106" t="s">
        <v>150</v>
      </c>
      <c r="I40" s="106" t="s">
        <v>137</v>
      </c>
      <c r="J40" s="106" t="s">
        <v>151</v>
      </c>
      <c r="K40" s="106" t="s">
        <v>117</v>
      </c>
      <c r="L40" s="106" t="s">
        <v>152</v>
      </c>
      <c r="M40" s="106" t="s">
        <v>94</v>
      </c>
      <c r="N40" s="106" t="s">
        <v>93</v>
      </c>
    </row>
    <row r="41" spans="1:14" s="13" customFormat="1" ht="165.6" x14ac:dyDescent="0.25">
      <c r="A41" s="106" t="s">
        <v>12</v>
      </c>
      <c r="B41" s="104" t="s">
        <v>132</v>
      </c>
      <c r="C41" s="105" t="s">
        <v>59</v>
      </c>
      <c r="D41" s="106" t="s">
        <v>153</v>
      </c>
      <c r="E41" s="106" t="s">
        <v>154</v>
      </c>
      <c r="F41" s="107" t="s">
        <v>155</v>
      </c>
      <c r="G41" s="103" t="s">
        <v>149</v>
      </c>
      <c r="H41" s="106" t="s">
        <v>89</v>
      </c>
      <c r="I41" s="106" t="s">
        <v>137</v>
      </c>
      <c r="J41" s="106" t="s">
        <v>156</v>
      </c>
      <c r="K41" s="106" t="s">
        <v>117</v>
      </c>
      <c r="L41" s="106" t="s">
        <v>93</v>
      </c>
      <c r="M41" s="106" t="s">
        <v>94</v>
      </c>
      <c r="N41" s="106" t="s">
        <v>93</v>
      </c>
    </row>
    <row r="42" spans="1:14" s="3" customFormat="1" ht="165.6" x14ac:dyDescent="0.25">
      <c r="A42" s="106" t="s">
        <v>12</v>
      </c>
      <c r="B42" s="108" t="s">
        <v>132</v>
      </c>
      <c r="C42" s="109"/>
      <c r="D42" s="94" t="s">
        <v>665</v>
      </c>
      <c r="E42" s="91" t="s">
        <v>666</v>
      </c>
      <c r="F42" s="96" t="s">
        <v>667</v>
      </c>
      <c r="G42" s="91" t="s">
        <v>136</v>
      </c>
      <c r="H42" s="91"/>
      <c r="I42" s="91" t="s">
        <v>161</v>
      </c>
      <c r="J42" s="91" t="s">
        <v>668</v>
      </c>
      <c r="K42" s="91" t="s">
        <v>117</v>
      </c>
      <c r="L42" s="91" t="s">
        <v>93</v>
      </c>
      <c r="M42" s="91" t="s">
        <v>94</v>
      </c>
      <c r="N42" s="91" t="s">
        <v>93</v>
      </c>
    </row>
    <row r="43" spans="1:14" s="3" customFormat="1" ht="165.6" x14ac:dyDescent="0.25">
      <c r="A43" s="106" t="s">
        <v>12</v>
      </c>
      <c r="B43" s="104" t="s">
        <v>132</v>
      </c>
      <c r="C43" s="110"/>
      <c r="D43" s="106" t="s">
        <v>669</v>
      </c>
      <c r="E43" s="103" t="s">
        <v>670</v>
      </c>
      <c r="F43" s="103" t="s">
        <v>671</v>
      </c>
      <c r="G43" s="103" t="s">
        <v>672</v>
      </c>
      <c r="H43" s="103" t="s">
        <v>89</v>
      </c>
      <c r="I43" s="103" t="s">
        <v>161</v>
      </c>
      <c r="J43" s="103" t="s">
        <v>91</v>
      </c>
      <c r="K43" s="103" t="s">
        <v>117</v>
      </c>
      <c r="L43" s="103" t="s">
        <v>93</v>
      </c>
      <c r="M43" s="103" t="s">
        <v>94</v>
      </c>
      <c r="N43" s="103" t="s">
        <v>93</v>
      </c>
    </row>
    <row r="44" spans="1:14" s="3" customFormat="1" ht="151.80000000000001" x14ac:dyDescent="0.25">
      <c r="A44" s="106" t="s">
        <v>12</v>
      </c>
      <c r="B44" s="104" t="s">
        <v>132</v>
      </c>
      <c r="C44" s="110"/>
      <c r="D44" s="106" t="s">
        <v>673</v>
      </c>
      <c r="E44" s="106" t="s">
        <v>674</v>
      </c>
      <c r="F44" s="107" t="s">
        <v>675</v>
      </c>
      <c r="G44" s="103" t="s">
        <v>149</v>
      </c>
      <c r="H44" s="106"/>
      <c r="I44" s="106" t="s">
        <v>161</v>
      </c>
      <c r="J44" s="106" t="s">
        <v>676</v>
      </c>
      <c r="K44" s="106" t="s">
        <v>117</v>
      </c>
      <c r="L44" s="106" t="s">
        <v>152</v>
      </c>
      <c r="M44" s="106" t="s">
        <v>94</v>
      </c>
      <c r="N44" s="106" t="s">
        <v>93</v>
      </c>
    </row>
    <row r="45" spans="1:14" s="3" customFormat="1" ht="151.80000000000001" x14ac:dyDescent="0.25">
      <c r="A45" s="106" t="s">
        <v>12</v>
      </c>
      <c r="B45" s="104" t="s">
        <v>132</v>
      </c>
      <c r="C45" s="110"/>
      <c r="D45" s="106" t="s">
        <v>677</v>
      </c>
      <c r="E45" s="103" t="s">
        <v>678</v>
      </c>
      <c r="F45" s="107" t="s">
        <v>679</v>
      </c>
      <c r="G45" s="103" t="s">
        <v>149</v>
      </c>
      <c r="H45" s="106" t="s">
        <v>190</v>
      </c>
      <c r="I45" s="106" t="s">
        <v>137</v>
      </c>
      <c r="J45" s="106" t="s">
        <v>680</v>
      </c>
      <c r="K45" s="106" t="s">
        <v>117</v>
      </c>
      <c r="L45" s="106" t="s">
        <v>152</v>
      </c>
      <c r="M45" s="106" t="s">
        <v>94</v>
      </c>
      <c r="N45" s="106" t="s">
        <v>93</v>
      </c>
    </row>
    <row r="46" spans="1:14" s="12" customFormat="1" ht="151.80000000000001" x14ac:dyDescent="0.25">
      <c r="A46" s="106" t="s">
        <v>12</v>
      </c>
      <c r="B46" s="104" t="s">
        <v>132</v>
      </c>
      <c r="C46" s="110"/>
      <c r="D46" s="106" t="s">
        <v>681</v>
      </c>
      <c r="E46" s="103" t="s">
        <v>682</v>
      </c>
      <c r="F46" s="107" t="s">
        <v>148</v>
      </c>
      <c r="G46" s="103" t="s">
        <v>149</v>
      </c>
      <c r="H46" s="106" t="s">
        <v>190</v>
      </c>
      <c r="I46" s="106" t="s">
        <v>683</v>
      </c>
      <c r="J46" s="106" t="s">
        <v>151</v>
      </c>
      <c r="K46" s="106" t="s">
        <v>117</v>
      </c>
      <c r="L46" s="106" t="s">
        <v>152</v>
      </c>
      <c r="M46" s="106" t="s">
        <v>94</v>
      </c>
      <c r="N46" s="106" t="s">
        <v>93</v>
      </c>
    </row>
    <row r="47" spans="1:14" s="12" customFormat="1" ht="151.80000000000001" x14ac:dyDescent="0.25">
      <c r="A47" s="106" t="s">
        <v>12</v>
      </c>
      <c r="B47" s="104" t="s">
        <v>132</v>
      </c>
      <c r="C47" s="110"/>
      <c r="D47" s="106" t="s">
        <v>684</v>
      </c>
      <c r="E47" s="94" t="s">
        <v>685</v>
      </c>
      <c r="F47" s="107" t="s">
        <v>686</v>
      </c>
      <c r="G47" s="103" t="s">
        <v>149</v>
      </c>
      <c r="H47" s="106" t="s">
        <v>190</v>
      </c>
      <c r="I47" s="106" t="s">
        <v>161</v>
      </c>
      <c r="J47" s="106" t="s">
        <v>687</v>
      </c>
      <c r="K47" s="106" t="s">
        <v>117</v>
      </c>
      <c r="L47" s="106" t="s">
        <v>152</v>
      </c>
      <c r="M47" s="106" t="s">
        <v>94</v>
      </c>
      <c r="N47" s="106" t="s">
        <v>93</v>
      </c>
    </row>
    <row r="48" spans="1:14" s="3" customFormat="1" ht="151.80000000000001" x14ac:dyDescent="0.25">
      <c r="A48" s="106" t="s">
        <v>12</v>
      </c>
      <c r="B48" s="104" t="s">
        <v>132</v>
      </c>
      <c r="C48" s="110"/>
      <c r="D48" s="106" t="s">
        <v>688</v>
      </c>
      <c r="E48" s="94" t="s">
        <v>689</v>
      </c>
      <c r="F48" s="107" t="s">
        <v>690</v>
      </c>
      <c r="G48" s="103" t="s">
        <v>149</v>
      </c>
      <c r="H48" s="106" t="s">
        <v>190</v>
      </c>
      <c r="I48" s="106" t="s">
        <v>161</v>
      </c>
      <c r="J48" s="106" t="s">
        <v>687</v>
      </c>
      <c r="K48" s="106" t="s">
        <v>117</v>
      </c>
      <c r="L48" s="106" t="s">
        <v>152</v>
      </c>
      <c r="M48" s="106" t="s">
        <v>94</v>
      </c>
      <c r="N48" s="106" t="s">
        <v>93</v>
      </c>
    </row>
    <row r="49" spans="1:14" s="3" customFormat="1" ht="193.2" x14ac:dyDescent="0.25">
      <c r="A49" s="106" t="s">
        <v>12</v>
      </c>
      <c r="B49" s="104" t="s">
        <v>132</v>
      </c>
      <c r="C49" s="110"/>
      <c r="D49" s="106" t="s">
        <v>691</v>
      </c>
      <c r="E49" s="103" t="s">
        <v>692</v>
      </c>
      <c r="F49" s="107" t="s">
        <v>693</v>
      </c>
      <c r="G49" s="103" t="s">
        <v>142</v>
      </c>
      <c r="H49" s="103"/>
      <c r="I49" s="103" t="s">
        <v>129</v>
      </c>
      <c r="J49" s="103" t="s">
        <v>91</v>
      </c>
      <c r="K49" s="103" t="s">
        <v>117</v>
      </c>
      <c r="L49" s="103" t="s">
        <v>694</v>
      </c>
      <c r="M49" s="103" t="s">
        <v>695</v>
      </c>
      <c r="N49" s="103" t="s">
        <v>93</v>
      </c>
    </row>
    <row r="50" spans="1:14" s="3" customFormat="1" ht="138" x14ac:dyDescent="0.25">
      <c r="A50" s="106" t="s">
        <v>12</v>
      </c>
      <c r="B50" s="104" t="s">
        <v>132</v>
      </c>
      <c r="C50" s="110"/>
      <c r="D50" s="106" t="s">
        <v>696</v>
      </c>
      <c r="E50" s="103" t="s">
        <v>697</v>
      </c>
      <c r="F50" s="107" t="s">
        <v>698</v>
      </c>
      <c r="G50" s="103" t="s">
        <v>654</v>
      </c>
      <c r="H50" s="103"/>
      <c r="I50" s="103" t="s">
        <v>143</v>
      </c>
      <c r="J50" s="103" t="s">
        <v>91</v>
      </c>
      <c r="K50" s="103" t="s">
        <v>117</v>
      </c>
      <c r="L50" s="103" t="s">
        <v>93</v>
      </c>
      <c r="M50" s="103" t="s">
        <v>94</v>
      </c>
      <c r="N50" s="103" t="s">
        <v>93</v>
      </c>
    </row>
    <row r="51" spans="1:14" s="3" customFormat="1" ht="234.6" x14ac:dyDescent="0.25">
      <c r="A51" s="106" t="s">
        <v>12</v>
      </c>
      <c r="B51" s="104" t="s">
        <v>132</v>
      </c>
      <c r="C51" s="105" t="s">
        <v>59</v>
      </c>
      <c r="D51" s="106" t="s">
        <v>157</v>
      </c>
      <c r="E51" s="103" t="s">
        <v>158</v>
      </c>
      <c r="F51" s="103" t="s">
        <v>159</v>
      </c>
      <c r="G51" s="103" t="s">
        <v>160</v>
      </c>
      <c r="H51" s="103" t="s">
        <v>89</v>
      </c>
      <c r="I51" s="103" t="s">
        <v>161</v>
      </c>
      <c r="J51" s="103" t="s">
        <v>162</v>
      </c>
      <c r="K51" s="103" t="s">
        <v>117</v>
      </c>
      <c r="L51" s="103" t="s">
        <v>93</v>
      </c>
      <c r="M51" s="103" t="s">
        <v>94</v>
      </c>
      <c r="N51" s="103" t="s">
        <v>93</v>
      </c>
    </row>
    <row r="52" spans="1:14" s="3" customFormat="1" ht="179.4" x14ac:dyDescent="0.25">
      <c r="A52" s="106" t="s">
        <v>12</v>
      </c>
      <c r="B52" s="104" t="s">
        <v>132</v>
      </c>
      <c r="C52" s="110"/>
      <c r="D52" s="106" t="s">
        <v>699</v>
      </c>
      <c r="E52" s="103" t="s">
        <v>700</v>
      </c>
      <c r="F52" s="107" t="s">
        <v>701</v>
      </c>
      <c r="G52" s="103" t="s">
        <v>166</v>
      </c>
      <c r="H52" s="103"/>
      <c r="I52" s="103" t="s">
        <v>167</v>
      </c>
      <c r="J52" s="103" t="s">
        <v>168</v>
      </c>
      <c r="K52" s="103" t="s">
        <v>117</v>
      </c>
      <c r="L52" s="103" t="s">
        <v>702</v>
      </c>
      <c r="M52" s="103" t="s">
        <v>170</v>
      </c>
      <c r="N52" s="103" t="s">
        <v>171</v>
      </c>
    </row>
    <row r="53" spans="1:14" s="3" customFormat="1" ht="179.4" x14ac:dyDescent="0.25">
      <c r="A53" s="106" t="s">
        <v>12</v>
      </c>
      <c r="B53" s="104" t="s">
        <v>132</v>
      </c>
      <c r="C53" s="110"/>
      <c r="D53" s="106" t="s">
        <v>703</v>
      </c>
      <c r="E53" s="103" t="s">
        <v>704</v>
      </c>
      <c r="F53" s="107" t="s">
        <v>705</v>
      </c>
      <c r="G53" s="103" t="s">
        <v>166</v>
      </c>
      <c r="H53" s="103"/>
      <c r="I53" s="103" t="s">
        <v>167</v>
      </c>
      <c r="J53" s="103" t="s">
        <v>168</v>
      </c>
      <c r="K53" s="103" t="s">
        <v>117</v>
      </c>
      <c r="L53" s="103" t="s">
        <v>169</v>
      </c>
      <c r="M53" s="103" t="s">
        <v>170</v>
      </c>
      <c r="N53" s="103" t="s">
        <v>171</v>
      </c>
    </row>
    <row r="54" spans="1:14" s="3" customFormat="1" ht="179.4" x14ac:dyDescent="0.25">
      <c r="A54" s="106" t="s">
        <v>12</v>
      </c>
      <c r="B54" s="104" t="s">
        <v>132</v>
      </c>
      <c r="C54" s="105" t="s">
        <v>59</v>
      </c>
      <c r="D54" s="106" t="s">
        <v>163</v>
      </c>
      <c r="E54" s="103" t="s">
        <v>164</v>
      </c>
      <c r="F54" s="107" t="s">
        <v>165</v>
      </c>
      <c r="G54" s="103" t="s">
        <v>166</v>
      </c>
      <c r="H54" s="103" t="s">
        <v>89</v>
      </c>
      <c r="I54" s="103" t="s">
        <v>167</v>
      </c>
      <c r="J54" s="103" t="s">
        <v>168</v>
      </c>
      <c r="K54" s="103" t="s">
        <v>117</v>
      </c>
      <c r="L54" s="103" t="s">
        <v>169</v>
      </c>
      <c r="M54" s="103" t="s">
        <v>170</v>
      </c>
      <c r="N54" s="103" t="s">
        <v>171</v>
      </c>
    </row>
    <row r="55" spans="1:14" s="12" customFormat="1" ht="124.2" x14ac:dyDescent="0.25">
      <c r="A55" s="106" t="s">
        <v>12</v>
      </c>
      <c r="B55" s="104" t="s">
        <v>132</v>
      </c>
      <c r="C55" s="110"/>
      <c r="D55" s="106" t="s">
        <v>706</v>
      </c>
      <c r="E55" s="106" t="s">
        <v>707</v>
      </c>
      <c r="F55" s="107" t="s">
        <v>708</v>
      </c>
      <c r="G55" s="103" t="s">
        <v>136</v>
      </c>
      <c r="H55" s="106"/>
      <c r="I55" s="106" t="s">
        <v>137</v>
      </c>
      <c r="J55" s="106" t="s">
        <v>709</v>
      </c>
      <c r="K55" s="106" t="s">
        <v>117</v>
      </c>
      <c r="L55" s="106" t="s">
        <v>152</v>
      </c>
      <c r="M55" s="106" t="s">
        <v>94</v>
      </c>
      <c r="N55" s="106" t="s">
        <v>93</v>
      </c>
    </row>
    <row r="56" spans="1:14" s="9" customFormat="1" ht="179.4" x14ac:dyDescent="0.25">
      <c r="A56" s="106" t="s">
        <v>12</v>
      </c>
      <c r="B56" s="104" t="s">
        <v>132</v>
      </c>
      <c r="C56" s="105" t="s">
        <v>59</v>
      </c>
      <c r="D56" s="106" t="s">
        <v>172</v>
      </c>
      <c r="E56" s="106" t="s">
        <v>173</v>
      </c>
      <c r="F56" s="112" t="s">
        <v>174</v>
      </c>
      <c r="G56" s="103" t="s">
        <v>175</v>
      </c>
      <c r="H56" s="103" t="s">
        <v>89</v>
      </c>
      <c r="I56" s="103" t="s">
        <v>167</v>
      </c>
      <c r="J56" s="103" t="s">
        <v>168</v>
      </c>
      <c r="K56" s="103" t="s">
        <v>117</v>
      </c>
      <c r="L56" s="103" t="s">
        <v>145</v>
      </c>
      <c r="M56" s="103" t="s">
        <v>176</v>
      </c>
      <c r="N56" s="103" t="s">
        <v>177</v>
      </c>
    </row>
    <row r="57" spans="1:14" s="3" customFormat="1" ht="179.4" x14ac:dyDescent="0.25">
      <c r="A57" s="106" t="s">
        <v>12</v>
      </c>
      <c r="B57" s="104" t="s">
        <v>132</v>
      </c>
      <c r="C57" s="110"/>
      <c r="D57" s="106" t="s">
        <v>710</v>
      </c>
      <c r="E57" s="106" t="s">
        <v>711</v>
      </c>
      <c r="F57" s="112" t="s">
        <v>174</v>
      </c>
      <c r="G57" s="103" t="s">
        <v>175</v>
      </c>
      <c r="H57" s="103" t="s">
        <v>89</v>
      </c>
      <c r="I57" s="103" t="s">
        <v>167</v>
      </c>
      <c r="J57" s="103" t="s">
        <v>168</v>
      </c>
      <c r="K57" s="103" t="s">
        <v>117</v>
      </c>
      <c r="L57" s="103" t="s">
        <v>145</v>
      </c>
      <c r="M57" s="103" t="s">
        <v>176</v>
      </c>
      <c r="N57" s="103" t="s">
        <v>177</v>
      </c>
    </row>
    <row r="58" spans="1:14" s="3" customFormat="1" ht="165.6" x14ac:dyDescent="0.25">
      <c r="A58" s="106" t="s">
        <v>12</v>
      </c>
      <c r="B58" s="104" t="s">
        <v>132</v>
      </c>
      <c r="C58" s="110"/>
      <c r="D58" s="106" t="s">
        <v>712</v>
      </c>
      <c r="E58" s="103" t="s">
        <v>713</v>
      </c>
      <c r="F58" s="107" t="s">
        <v>714</v>
      </c>
      <c r="G58" s="103" t="s">
        <v>715</v>
      </c>
      <c r="H58" s="103"/>
      <c r="I58" s="103" t="s">
        <v>143</v>
      </c>
      <c r="J58" s="106" t="s">
        <v>716</v>
      </c>
      <c r="K58" s="103" t="s">
        <v>717</v>
      </c>
      <c r="L58" s="103" t="s">
        <v>93</v>
      </c>
      <c r="M58" s="103" t="s">
        <v>718</v>
      </c>
      <c r="N58" s="103" t="s">
        <v>719</v>
      </c>
    </row>
    <row r="59" spans="1:14" s="13" customFormat="1" ht="165.6" x14ac:dyDescent="0.25">
      <c r="A59" s="106" t="s">
        <v>12</v>
      </c>
      <c r="B59" s="104" t="s">
        <v>132</v>
      </c>
      <c r="C59" s="110"/>
      <c r="D59" s="106" t="s">
        <v>720</v>
      </c>
      <c r="E59" s="103" t="s">
        <v>721</v>
      </c>
      <c r="F59" s="107" t="s">
        <v>714</v>
      </c>
      <c r="G59" s="103" t="s">
        <v>715</v>
      </c>
      <c r="H59" s="103"/>
      <c r="I59" s="103" t="s">
        <v>143</v>
      </c>
      <c r="J59" s="106" t="s">
        <v>716</v>
      </c>
      <c r="K59" s="103" t="s">
        <v>717</v>
      </c>
      <c r="L59" s="103" t="s">
        <v>93</v>
      </c>
      <c r="M59" s="103" t="s">
        <v>718</v>
      </c>
      <c r="N59" s="103" t="s">
        <v>719</v>
      </c>
    </row>
    <row r="60" spans="1:14" s="13" customFormat="1" ht="165.6" x14ac:dyDescent="0.25">
      <c r="A60" s="106" t="s">
        <v>12</v>
      </c>
      <c r="B60" s="108" t="s">
        <v>132</v>
      </c>
      <c r="C60" s="109"/>
      <c r="D60" s="94" t="s">
        <v>722</v>
      </c>
      <c r="E60" s="91" t="s">
        <v>723</v>
      </c>
      <c r="F60" s="96" t="s">
        <v>714</v>
      </c>
      <c r="G60" s="91" t="s">
        <v>715</v>
      </c>
      <c r="H60" s="91"/>
      <c r="I60" s="91" t="s">
        <v>143</v>
      </c>
      <c r="J60" s="94" t="s">
        <v>716</v>
      </c>
      <c r="K60" s="91" t="s">
        <v>717</v>
      </c>
      <c r="L60" s="91" t="s">
        <v>93</v>
      </c>
      <c r="M60" s="91" t="s">
        <v>718</v>
      </c>
      <c r="N60" s="91" t="s">
        <v>719</v>
      </c>
    </row>
    <row r="61" spans="1:14" s="13" customFormat="1" ht="165.6" x14ac:dyDescent="0.25">
      <c r="A61" s="106" t="s">
        <v>12</v>
      </c>
      <c r="B61" s="108" t="s">
        <v>132</v>
      </c>
      <c r="C61" s="109"/>
      <c r="D61" s="94" t="s">
        <v>724</v>
      </c>
      <c r="E61" s="91" t="s">
        <v>725</v>
      </c>
      <c r="F61" s="96" t="s">
        <v>714</v>
      </c>
      <c r="G61" s="91" t="s">
        <v>715</v>
      </c>
      <c r="H61" s="91"/>
      <c r="I61" s="91" t="s">
        <v>143</v>
      </c>
      <c r="J61" s="94" t="s">
        <v>716</v>
      </c>
      <c r="K61" s="91" t="s">
        <v>717</v>
      </c>
      <c r="L61" s="91" t="s">
        <v>93</v>
      </c>
      <c r="M61" s="91" t="s">
        <v>718</v>
      </c>
      <c r="N61" s="91" t="s">
        <v>719</v>
      </c>
    </row>
    <row r="62" spans="1:14" s="13" customFormat="1" ht="165.6" x14ac:dyDescent="0.25">
      <c r="A62" s="106" t="s">
        <v>12</v>
      </c>
      <c r="B62" s="108" t="s">
        <v>132</v>
      </c>
      <c r="C62" s="109"/>
      <c r="D62" s="94" t="s">
        <v>726</v>
      </c>
      <c r="E62" s="91" t="s">
        <v>727</v>
      </c>
      <c r="F62" s="96" t="s">
        <v>714</v>
      </c>
      <c r="G62" s="91" t="s">
        <v>715</v>
      </c>
      <c r="H62" s="91"/>
      <c r="I62" s="91" t="s">
        <v>143</v>
      </c>
      <c r="J62" s="94" t="s">
        <v>716</v>
      </c>
      <c r="K62" s="91" t="s">
        <v>717</v>
      </c>
      <c r="L62" s="91" t="s">
        <v>93</v>
      </c>
      <c r="M62" s="91" t="s">
        <v>718</v>
      </c>
      <c r="N62" s="91" t="s">
        <v>719</v>
      </c>
    </row>
    <row r="63" spans="1:14" s="3" customFormat="1" ht="165.6" x14ac:dyDescent="0.25">
      <c r="A63" s="106" t="s">
        <v>12</v>
      </c>
      <c r="B63" s="108" t="s">
        <v>132</v>
      </c>
      <c r="C63" s="109"/>
      <c r="D63" s="94" t="s">
        <v>728</v>
      </c>
      <c r="E63" s="91" t="s">
        <v>729</v>
      </c>
      <c r="F63" s="96" t="s">
        <v>714</v>
      </c>
      <c r="G63" s="91" t="s">
        <v>715</v>
      </c>
      <c r="H63" s="91"/>
      <c r="I63" s="91" t="s">
        <v>143</v>
      </c>
      <c r="J63" s="94" t="s">
        <v>716</v>
      </c>
      <c r="K63" s="91" t="s">
        <v>717</v>
      </c>
      <c r="L63" s="91" t="s">
        <v>93</v>
      </c>
      <c r="M63" s="91" t="s">
        <v>718</v>
      </c>
      <c r="N63" s="91" t="s">
        <v>719</v>
      </c>
    </row>
    <row r="64" spans="1:14" s="13" customFormat="1" ht="179.4" x14ac:dyDescent="0.25">
      <c r="A64" s="94" t="s">
        <v>12</v>
      </c>
      <c r="B64" s="108" t="s">
        <v>132</v>
      </c>
      <c r="C64" s="113"/>
      <c r="D64" s="94" t="s">
        <v>730</v>
      </c>
      <c r="E64" s="91" t="s">
        <v>731</v>
      </c>
      <c r="F64" s="96" t="s">
        <v>732</v>
      </c>
      <c r="G64" s="91" t="s">
        <v>715</v>
      </c>
      <c r="H64" s="111"/>
      <c r="I64" s="94" t="s">
        <v>733</v>
      </c>
      <c r="J64" s="94" t="s">
        <v>91</v>
      </c>
      <c r="K64" s="94" t="s">
        <v>734</v>
      </c>
      <c r="L64" s="94" t="s">
        <v>735</v>
      </c>
      <c r="M64" s="94" t="s">
        <v>736</v>
      </c>
      <c r="N64" s="94" t="s">
        <v>93</v>
      </c>
    </row>
    <row r="65" spans="1:14" s="9" customFormat="1" ht="234.6" x14ac:dyDescent="0.25">
      <c r="A65" s="106" t="s">
        <v>12</v>
      </c>
      <c r="B65" s="104" t="s">
        <v>178</v>
      </c>
      <c r="C65" s="95" t="s">
        <v>59</v>
      </c>
      <c r="D65" s="94" t="s">
        <v>179</v>
      </c>
      <c r="E65" s="103" t="s">
        <v>180</v>
      </c>
      <c r="F65" s="107" t="s">
        <v>181</v>
      </c>
      <c r="G65" s="103" t="s">
        <v>149</v>
      </c>
      <c r="H65" s="106" t="s">
        <v>150</v>
      </c>
      <c r="I65" s="106" t="s">
        <v>137</v>
      </c>
      <c r="J65" s="106" t="s">
        <v>182</v>
      </c>
      <c r="K65" s="106" t="s">
        <v>117</v>
      </c>
      <c r="L65" s="106" t="s">
        <v>145</v>
      </c>
      <c r="M65" s="106" t="s">
        <v>94</v>
      </c>
      <c r="N65" s="106" t="s">
        <v>93</v>
      </c>
    </row>
    <row r="66" spans="1:14" s="9" customFormat="1" ht="234.6" x14ac:dyDescent="0.25">
      <c r="A66" s="106" t="s">
        <v>12</v>
      </c>
      <c r="B66" s="104" t="s">
        <v>178</v>
      </c>
      <c r="C66" s="95" t="s">
        <v>59</v>
      </c>
      <c r="D66" s="94" t="s">
        <v>183</v>
      </c>
      <c r="E66" s="103" t="s">
        <v>184</v>
      </c>
      <c r="F66" s="107" t="s">
        <v>181</v>
      </c>
      <c r="G66" s="103" t="s">
        <v>149</v>
      </c>
      <c r="H66" s="106" t="s">
        <v>150</v>
      </c>
      <c r="I66" s="106" t="s">
        <v>137</v>
      </c>
      <c r="J66" s="106" t="s">
        <v>182</v>
      </c>
      <c r="K66" s="106" t="s">
        <v>117</v>
      </c>
      <c r="L66" s="106" t="s">
        <v>145</v>
      </c>
      <c r="M66" s="106" t="s">
        <v>94</v>
      </c>
      <c r="N66" s="106" t="s">
        <v>93</v>
      </c>
    </row>
    <row r="67" spans="1:14" s="9" customFormat="1" ht="234.6" x14ac:dyDescent="0.25">
      <c r="A67" s="106" t="s">
        <v>12</v>
      </c>
      <c r="B67" s="104" t="s">
        <v>178</v>
      </c>
      <c r="C67" s="110"/>
      <c r="D67" s="106" t="s">
        <v>737</v>
      </c>
      <c r="E67" s="106" t="s">
        <v>738</v>
      </c>
      <c r="F67" s="107" t="s">
        <v>181</v>
      </c>
      <c r="G67" s="103" t="s">
        <v>214</v>
      </c>
      <c r="H67" s="106" t="s">
        <v>150</v>
      </c>
      <c r="I67" s="106" t="s">
        <v>137</v>
      </c>
      <c r="J67" s="106" t="s">
        <v>182</v>
      </c>
      <c r="K67" s="106" t="s">
        <v>117</v>
      </c>
      <c r="L67" s="106" t="s">
        <v>145</v>
      </c>
      <c r="M67" s="106" t="s">
        <v>94</v>
      </c>
      <c r="N67" s="106" t="s">
        <v>93</v>
      </c>
    </row>
    <row r="68" spans="1:14" s="9" customFormat="1" ht="179.4" x14ac:dyDescent="0.25">
      <c r="A68" s="106" t="s">
        <v>12</v>
      </c>
      <c r="B68" s="104" t="s">
        <v>178</v>
      </c>
      <c r="C68" s="110"/>
      <c r="D68" s="106" t="s">
        <v>739</v>
      </c>
      <c r="E68" s="106" t="s">
        <v>740</v>
      </c>
      <c r="F68" s="107" t="s">
        <v>741</v>
      </c>
      <c r="G68" s="103" t="s">
        <v>208</v>
      </c>
      <c r="H68" s="106" t="s">
        <v>150</v>
      </c>
      <c r="I68" s="106" t="s">
        <v>137</v>
      </c>
      <c r="J68" s="106" t="s">
        <v>742</v>
      </c>
      <c r="K68" s="106" t="s">
        <v>117</v>
      </c>
      <c r="L68" s="106" t="s">
        <v>145</v>
      </c>
      <c r="M68" s="106" t="s">
        <v>94</v>
      </c>
      <c r="N68" s="106" t="s">
        <v>93</v>
      </c>
    </row>
    <row r="69" spans="1:14" s="9" customFormat="1" ht="138" x14ac:dyDescent="0.25">
      <c r="A69" s="106" t="s">
        <v>12</v>
      </c>
      <c r="B69" s="104" t="s">
        <v>178</v>
      </c>
      <c r="C69" s="110"/>
      <c r="D69" s="106" t="s">
        <v>743</v>
      </c>
      <c r="E69" s="106" t="s">
        <v>744</v>
      </c>
      <c r="F69" s="106" t="s">
        <v>745</v>
      </c>
      <c r="G69" s="106" t="s">
        <v>654</v>
      </c>
      <c r="H69" s="117"/>
      <c r="I69" s="106" t="s">
        <v>143</v>
      </c>
      <c r="J69" s="106" t="s">
        <v>746</v>
      </c>
      <c r="K69" s="106" t="s">
        <v>117</v>
      </c>
      <c r="L69" s="106" t="s">
        <v>145</v>
      </c>
      <c r="M69" s="106" t="s">
        <v>94</v>
      </c>
      <c r="N69" s="106" t="s">
        <v>93</v>
      </c>
    </row>
    <row r="70" spans="1:14" s="9" customFormat="1" ht="96.6" x14ac:dyDescent="0.25">
      <c r="A70" s="142" t="s">
        <v>12</v>
      </c>
      <c r="B70" s="185" t="s">
        <v>178</v>
      </c>
      <c r="C70" s="141"/>
      <c r="D70" s="142" t="s">
        <v>747</v>
      </c>
      <c r="E70" s="142" t="s">
        <v>748</v>
      </c>
      <c r="F70" s="142" t="s">
        <v>749</v>
      </c>
      <c r="G70" s="142" t="s">
        <v>715</v>
      </c>
      <c r="H70" s="186"/>
      <c r="I70" s="142" t="s">
        <v>143</v>
      </c>
      <c r="J70" s="142" t="s">
        <v>746</v>
      </c>
      <c r="K70" s="142" t="s">
        <v>117</v>
      </c>
      <c r="L70" s="142" t="s">
        <v>145</v>
      </c>
      <c r="M70" s="142" t="s">
        <v>94</v>
      </c>
      <c r="N70" s="142" t="s">
        <v>93</v>
      </c>
    </row>
    <row r="71" spans="1:14" s="3" customFormat="1" ht="13.8" x14ac:dyDescent="0.25">
      <c r="A71" s="166" t="s">
        <v>13</v>
      </c>
      <c r="B71" s="182"/>
      <c r="C71" s="157"/>
      <c r="D71" s="188"/>
      <c r="E71" s="189"/>
      <c r="F71" s="189"/>
      <c r="G71" s="189"/>
      <c r="H71" s="189"/>
      <c r="I71" s="189"/>
      <c r="J71" s="189"/>
      <c r="K71" s="189"/>
      <c r="L71" s="189"/>
      <c r="M71" s="189"/>
      <c r="N71" s="190"/>
    </row>
    <row r="72" spans="1:14" s="3" customFormat="1" ht="179.4" x14ac:dyDescent="0.25">
      <c r="A72" s="151" t="s">
        <v>13</v>
      </c>
      <c r="B72" s="180" t="s">
        <v>185</v>
      </c>
      <c r="C72" s="187" t="s">
        <v>59</v>
      </c>
      <c r="D72" s="153" t="s">
        <v>186</v>
      </c>
      <c r="E72" s="124" t="s">
        <v>187</v>
      </c>
      <c r="F72" s="165" t="s">
        <v>188</v>
      </c>
      <c r="G72" s="124" t="s">
        <v>189</v>
      </c>
      <c r="H72" s="151" t="s">
        <v>190</v>
      </c>
      <c r="I72" s="151" t="s">
        <v>143</v>
      </c>
      <c r="J72" s="151" t="s">
        <v>191</v>
      </c>
      <c r="K72" s="151" t="s">
        <v>192</v>
      </c>
      <c r="L72" s="151" t="s">
        <v>193</v>
      </c>
      <c r="M72" s="151" t="s">
        <v>194</v>
      </c>
      <c r="N72" s="151" t="s">
        <v>93</v>
      </c>
    </row>
    <row r="73" spans="1:14" s="3" customFormat="1" ht="124.2" x14ac:dyDescent="0.25">
      <c r="A73" s="106" t="s">
        <v>13</v>
      </c>
      <c r="B73" s="104" t="s">
        <v>185</v>
      </c>
      <c r="C73" s="95" t="s">
        <v>59</v>
      </c>
      <c r="D73" s="94" t="s">
        <v>195</v>
      </c>
      <c r="E73" s="103" t="s">
        <v>196</v>
      </c>
      <c r="F73" s="107" t="s">
        <v>197</v>
      </c>
      <c r="G73" s="103" t="s">
        <v>198</v>
      </c>
      <c r="H73" s="106" t="s">
        <v>190</v>
      </c>
      <c r="I73" s="106" t="s">
        <v>137</v>
      </c>
      <c r="J73" s="118" t="s">
        <v>199</v>
      </c>
      <c r="K73" s="106" t="s">
        <v>117</v>
      </c>
      <c r="L73" s="106" t="s">
        <v>93</v>
      </c>
      <c r="M73" s="106" t="s">
        <v>94</v>
      </c>
      <c r="N73" s="106" t="s">
        <v>93</v>
      </c>
    </row>
    <row r="74" spans="1:14" s="3" customFormat="1" ht="151.80000000000001" x14ac:dyDescent="0.25">
      <c r="A74" s="106" t="s">
        <v>13</v>
      </c>
      <c r="B74" s="104" t="s">
        <v>185</v>
      </c>
      <c r="C74" s="95" t="s">
        <v>59</v>
      </c>
      <c r="D74" s="94" t="s">
        <v>200</v>
      </c>
      <c r="E74" s="118" t="s">
        <v>201</v>
      </c>
      <c r="F74" s="107" t="s">
        <v>202</v>
      </c>
      <c r="G74" s="103" t="s">
        <v>149</v>
      </c>
      <c r="H74" s="118" t="s">
        <v>89</v>
      </c>
      <c r="I74" s="106" t="s">
        <v>161</v>
      </c>
      <c r="J74" s="118" t="s">
        <v>203</v>
      </c>
      <c r="K74" s="118" t="s">
        <v>204</v>
      </c>
      <c r="L74" s="118" t="s">
        <v>93</v>
      </c>
      <c r="M74" s="118" t="s">
        <v>94</v>
      </c>
      <c r="N74" s="118" t="s">
        <v>93</v>
      </c>
    </row>
    <row r="75" spans="1:14" s="3" customFormat="1" ht="110.4" x14ac:dyDescent="0.25">
      <c r="A75" s="106" t="s">
        <v>13</v>
      </c>
      <c r="B75" s="104" t="s">
        <v>185</v>
      </c>
      <c r="C75" s="95" t="s">
        <v>59</v>
      </c>
      <c r="D75" s="94" t="s">
        <v>205</v>
      </c>
      <c r="E75" s="106" t="s">
        <v>206</v>
      </c>
      <c r="F75" s="107" t="s">
        <v>207</v>
      </c>
      <c r="G75" s="106" t="s">
        <v>208</v>
      </c>
      <c r="H75" s="106" t="s">
        <v>89</v>
      </c>
      <c r="I75" s="106" t="s">
        <v>209</v>
      </c>
      <c r="J75" s="106" t="s">
        <v>210</v>
      </c>
      <c r="K75" s="106" t="s">
        <v>117</v>
      </c>
      <c r="L75" s="106" t="s">
        <v>93</v>
      </c>
      <c r="M75" s="106" t="s">
        <v>94</v>
      </c>
      <c r="N75" s="106" t="s">
        <v>93</v>
      </c>
    </row>
    <row r="76" spans="1:14" s="3" customFormat="1" ht="165.6" x14ac:dyDescent="0.25">
      <c r="A76" s="106" t="s">
        <v>13</v>
      </c>
      <c r="B76" s="104" t="s">
        <v>185</v>
      </c>
      <c r="C76" s="95" t="s">
        <v>59</v>
      </c>
      <c r="D76" s="94" t="s">
        <v>211</v>
      </c>
      <c r="E76" s="106" t="s">
        <v>212</v>
      </c>
      <c r="F76" s="107" t="s">
        <v>213</v>
      </c>
      <c r="G76" s="106" t="s">
        <v>214</v>
      </c>
      <c r="H76" s="117"/>
      <c r="I76" s="106" t="s">
        <v>209</v>
      </c>
      <c r="J76" s="106" t="s">
        <v>210</v>
      </c>
      <c r="K76" s="106" t="s">
        <v>117</v>
      </c>
      <c r="L76" s="106" t="s">
        <v>93</v>
      </c>
      <c r="M76" s="106" t="s">
        <v>215</v>
      </c>
      <c r="N76" s="106" t="s">
        <v>93</v>
      </c>
    </row>
    <row r="77" spans="1:14" s="3" customFormat="1" ht="151.80000000000001" x14ac:dyDescent="0.25">
      <c r="A77" s="106" t="s">
        <v>13</v>
      </c>
      <c r="B77" s="104" t="s">
        <v>185</v>
      </c>
      <c r="C77" s="110"/>
      <c r="D77" s="106" t="s">
        <v>750</v>
      </c>
      <c r="E77" s="103" t="s">
        <v>751</v>
      </c>
      <c r="F77" s="107" t="s">
        <v>752</v>
      </c>
      <c r="G77" s="106" t="s">
        <v>149</v>
      </c>
      <c r="H77" s="103"/>
      <c r="I77" s="106" t="s">
        <v>137</v>
      </c>
      <c r="J77" s="103" t="s">
        <v>753</v>
      </c>
      <c r="K77" s="103" t="s">
        <v>117</v>
      </c>
      <c r="L77" s="103" t="s">
        <v>93</v>
      </c>
      <c r="M77" s="103" t="s">
        <v>94</v>
      </c>
      <c r="N77" s="103" t="s">
        <v>93</v>
      </c>
    </row>
    <row r="78" spans="1:14" s="3" customFormat="1" ht="124.2" x14ac:dyDescent="0.25">
      <c r="A78" s="106" t="s">
        <v>13</v>
      </c>
      <c r="B78" s="104" t="s">
        <v>185</v>
      </c>
      <c r="C78" s="110"/>
      <c r="D78" s="106" t="s">
        <v>754</v>
      </c>
      <c r="E78" s="103" t="s">
        <v>755</v>
      </c>
      <c r="F78" s="107" t="s">
        <v>756</v>
      </c>
      <c r="G78" s="106" t="s">
        <v>136</v>
      </c>
      <c r="H78" s="103"/>
      <c r="I78" s="106" t="s">
        <v>161</v>
      </c>
      <c r="J78" s="103" t="s">
        <v>91</v>
      </c>
      <c r="K78" s="103" t="s">
        <v>117</v>
      </c>
      <c r="L78" s="103" t="s">
        <v>93</v>
      </c>
      <c r="M78" s="103" t="s">
        <v>94</v>
      </c>
      <c r="N78" s="103" t="s">
        <v>93</v>
      </c>
    </row>
    <row r="79" spans="1:14" s="3" customFormat="1" ht="82.8" x14ac:dyDescent="0.25">
      <c r="A79" s="106" t="s">
        <v>13</v>
      </c>
      <c r="B79" s="104" t="s">
        <v>185</v>
      </c>
      <c r="C79" s="110"/>
      <c r="D79" s="106" t="s">
        <v>757</v>
      </c>
      <c r="E79" s="106" t="s">
        <v>758</v>
      </c>
      <c r="F79" s="107" t="s">
        <v>759</v>
      </c>
      <c r="G79" s="106" t="s">
        <v>208</v>
      </c>
      <c r="H79" s="106"/>
      <c r="I79" s="106" t="s">
        <v>760</v>
      </c>
      <c r="J79" s="106" t="s">
        <v>91</v>
      </c>
      <c r="K79" s="106" t="s">
        <v>108</v>
      </c>
      <c r="L79" s="106" t="s">
        <v>93</v>
      </c>
      <c r="M79" s="106" t="s">
        <v>761</v>
      </c>
      <c r="N79" s="106" t="s">
        <v>93</v>
      </c>
    </row>
    <row r="80" spans="1:14" s="3" customFormat="1" ht="82.8" x14ac:dyDescent="0.25">
      <c r="A80" s="106" t="s">
        <v>13</v>
      </c>
      <c r="B80" s="104" t="s">
        <v>185</v>
      </c>
      <c r="C80" s="110"/>
      <c r="D80" s="106" t="s">
        <v>762</v>
      </c>
      <c r="E80" s="106" t="s">
        <v>763</v>
      </c>
      <c r="F80" s="107" t="s">
        <v>759</v>
      </c>
      <c r="G80" s="106" t="s">
        <v>208</v>
      </c>
      <c r="H80" s="106"/>
      <c r="I80" s="106" t="s">
        <v>760</v>
      </c>
      <c r="J80" s="106" t="s">
        <v>91</v>
      </c>
      <c r="K80" s="106" t="s">
        <v>108</v>
      </c>
      <c r="L80" s="106" t="s">
        <v>93</v>
      </c>
      <c r="M80" s="106" t="s">
        <v>761</v>
      </c>
      <c r="N80" s="106" t="s">
        <v>93</v>
      </c>
    </row>
    <row r="81" spans="1:14" s="3" customFormat="1" ht="82.8" x14ac:dyDescent="0.25">
      <c r="A81" s="106" t="s">
        <v>13</v>
      </c>
      <c r="B81" s="104" t="s">
        <v>185</v>
      </c>
      <c r="C81" s="110"/>
      <c r="D81" s="106" t="s">
        <v>764</v>
      </c>
      <c r="E81" s="106" t="s">
        <v>765</v>
      </c>
      <c r="F81" s="107" t="s">
        <v>759</v>
      </c>
      <c r="G81" s="106" t="s">
        <v>208</v>
      </c>
      <c r="H81" s="106"/>
      <c r="I81" s="106" t="s">
        <v>760</v>
      </c>
      <c r="J81" s="106" t="s">
        <v>91</v>
      </c>
      <c r="K81" s="106" t="s">
        <v>108</v>
      </c>
      <c r="L81" s="106" t="s">
        <v>93</v>
      </c>
      <c r="M81" s="106" t="s">
        <v>761</v>
      </c>
      <c r="N81" s="106" t="s">
        <v>93</v>
      </c>
    </row>
    <row r="82" spans="1:14" s="3" customFormat="1" ht="82.8" x14ac:dyDescent="0.25">
      <c r="A82" s="106" t="s">
        <v>13</v>
      </c>
      <c r="B82" s="104" t="s">
        <v>185</v>
      </c>
      <c r="C82" s="110"/>
      <c r="D82" s="106" t="s">
        <v>766</v>
      </c>
      <c r="E82" s="106" t="s">
        <v>767</v>
      </c>
      <c r="F82" s="107" t="s">
        <v>759</v>
      </c>
      <c r="G82" s="106" t="s">
        <v>208</v>
      </c>
      <c r="H82" s="106"/>
      <c r="I82" s="106" t="s">
        <v>760</v>
      </c>
      <c r="J82" s="106" t="s">
        <v>91</v>
      </c>
      <c r="K82" s="106" t="s">
        <v>108</v>
      </c>
      <c r="L82" s="106" t="s">
        <v>93</v>
      </c>
      <c r="M82" s="106" t="s">
        <v>761</v>
      </c>
      <c r="N82" s="106" t="s">
        <v>93</v>
      </c>
    </row>
    <row r="83" spans="1:14" s="3" customFormat="1" ht="110.4" x14ac:dyDescent="0.25">
      <c r="A83" s="106" t="s">
        <v>13</v>
      </c>
      <c r="B83" s="104" t="s">
        <v>185</v>
      </c>
      <c r="C83" s="110"/>
      <c r="D83" s="106" t="s">
        <v>768</v>
      </c>
      <c r="E83" s="106" t="s">
        <v>769</v>
      </c>
      <c r="F83" s="107" t="s">
        <v>770</v>
      </c>
      <c r="G83" s="106" t="s">
        <v>189</v>
      </c>
      <c r="H83" s="106"/>
      <c r="I83" s="106" t="s">
        <v>115</v>
      </c>
      <c r="J83" s="106" t="s">
        <v>91</v>
      </c>
      <c r="K83" s="106" t="s">
        <v>117</v>
      </c>
      <c r="L83" s="106" t="s">
        <v>771</v>
      </c>
      <c r="M83" s="106" t="s">
        <v>772</v>
      </c>
      <c r="N83" s="106" t="s">
        <v>93</v>
      </c>
    </row>
    <row r="84" spans="1:14" ht="151.80000000000001" x14ac:dyDescent="0.3">
      <c r="A84" s="142" t="s">
        <v>13</v>
      </c>
      <c r="B84" s="185" t="s">
        <v>185</v>
      </c>
      <c r="C84" s="141"/>
      <c r="D84" s="142" t="s">
        <v>773</v>
      </c>
      <c r="E84" s="142" t="s">
        <v>774</v>
      </c>
      <c r="F84" s="144" t="s">
        <v>775</v>
      </c>
      <c r="G84" s="142" t="s">
        <v>149</v>
      </c>
      <c r="H84" s="186"/>
      <c r="I84" s="142" t="s">
        <v>209</v>
      </c>
      <c r="J84" s="142" t="s">
        <v>210</v>
      </c>
      <c r="K84" s="142" t="s">
        <v>117</v>
      </c>
      <c r="L84" s="142" t="s">
        <v>93</v>
      </c>
      <c r="M84" s="142" t="s">
        <v>215</v>
      </c>
      <c r="N84" s="142" t="s">
        <v>93</v>
      </c>
    </row>
    <row r="85" spans="1:14" x14ac:dyDescent="0.3">
      <c r="A85" s="166" t="s">
        <v>14</v>
      </c>
      <c r="B85" s="191"/>
      <c r="C85" s="192"/>
      <c r="D85" s="193"/>
      <c r="E85" s="171"/>
      <c r="F85" s="171"/>
      <c r="G85" s="171"/>
      <c r="H85" s="171"/>
      <c r="I85" s="171"/>
      <c r="J85" s="171"/>
      <c r="K85" s="171"/>
      <c r="L85" s="171"/>
      <c r="M85" s="171"/>
      <c r="N85" s="172"/>
    </row>
    <row r="86" spans="1:14" ht="124.2" x14ac:dyDescent="0.3">
      <c r="A86" s="151" t="s">
        <v>14</v>
      </c>
      <c r="B86" s="180" t="s">
        <v>216</v>
      </c>
      <c r="C86" s="187"/>
      <c r="D86" s="153" t="s">
        <v>776</v>
      </c>
      <c r="E86" s="151" t="s">
        <v>777</v>
      </c>
      <c r="F86" s="165" t="s">
        <v>778</v>
      </c>
      <c r="G86" s="151" t="s">
        <v>295</v>
      </c>
      <c r="H86" s="151"/>
      <c r="I86" s="151" t="s">
        <v>137</v>
      </c>
      <c r="J86" s="151" t="s">
        <v>91</v>
      </c>
      <c r="K86" s="151" t="s">
        <v>117</v>
      </c>
      <c r="L86" s="151" t="s">
        <v>93</v>
      </c>
      <c r="M86" s="151" t="s">
        <v>94</v>
      </c>
      <c r="N86" s="151" t="s">
        <v>93</v>
      </c>
    </row>
    <row r="87" spans="1:14" s="3" customFormat="1" ht="165.6" x14ac:dyDescent="0.25">
      <c r="A87" s="106" t="s">
        <v>14</v>
      </c>
      <c r="B87" s="104" t="s">
        <v>216</v>
      </c>
      <c r="C87" s="95"/>
      <c r="D87" s="94" t="s">
        <v>779</v>
      </c>
      <c r="E87" s="106" t="s">
        <v>780</v>
      </c>
      <c r="F87" s="107" t="s">
        <v>781</v>
      </c>
      <c r="G87" s="106" t="s">
        <v>149</v>
      </c>
      <c r="H87" s="106" t="s">
        <v>128</v>
      </c>
      <c r="I87" s="106" t="s">
        <v>137</v>
      </c>
      <c r="J87" s="106" t="s">
        <v>156</v>
      </c>
      <c r="K87" s="106" t="s">
        <v>117</v>
      </c>
      <c r="L87" s="106" t="s">
        <v>93</v>
      </c>
      <c r="M87" s="106" t="s">
        <v>94</v>
      </c>
      <c r="N87" s="106" t="s">
        <v>93</v>
      </c>
    </row>
    <row r="88" spans="1:14" s="3" customFormat="1" ht="165.6" x14ac:dyDescent="0.25">
      <c r="A88" s="106" t="s">
        <v>14</v>
      </c>
      <c r="B88" s="104" t="s">
        <v>216</v>
      </c>
      <c r="C88" s="95"/>
      <c r="D88" s="94" t="s">
        <v>782</v>
      </c>
      <c r="E88" s="106" t="s">
        <v>783</v>
      </c>
      <c r="F88" s="107" t="s">
        <v>781</v>
      </c>
      <c r="G88" s="106" t="s">
        <v>149</v>
      </c>
      <c r="H88" s="106"/>
      <c r="I88" s="106" t="s">
        <v>137</v>
      </c>
      <c r="J88" s="106" t="s">
        <v>156</v>
      </c>
      <c r="K88" s="106" t="s">
        <v>117</v>
      </c>
      <c r="L88" s="106" t="s">
        <v>93</v>
      </c>
      <c r="M88" s="106" t="s">
        <v>94</v>
      </c>
      <c r="N88" s="106" t="s">
        <v>93</v>
      </c>
    </row>
    <row r="89" spans="1:14" s="3" customFormat="1" ht="151.80000000000001" x14ac:dyDescent="0.25">
      <c r="A89" s="106" t="s">
        <v>14</v>
      </c>
      <c r="B89" s="104" t="s">
        <v>216</v>
      </c>
      <c r="C89" s="95"/>
      <c r="D89" s="94" t="s">
        <v>784</v>
      </c>
      <c r="E89" s="106" t="s">
        <v>785</v>
      </c>
      <c r="F89" s="107" t="s">
        <v>786</v>
      </c>
      <c r="G89" s="106" t="s">
        <v>149</v>
      </c>
      <c r="H89" s="106" t="s">
        <v>150</v>
      </c>
      <c r="I89" s="106" t="s">
        <v>161</v>
      </c>
      <c r="J89" s="106" t="s">
        <v>787</v>
      </c>
      <c r="K89" s="106" t="s">
        <v>117</v>
      </c>
      <c r="L89" s="106" t="s">
        <v>93</v>
      </c>
      <c r="M89" s="106" t="s">
        <v>94</v>
      </c>
      <c r="N89" s="106" t="s">
        <v>93</v>
      </c>
    </row>
    <row r="90" spans="1:14" s="3" customFormat="1" ht="151.80000000000001" x14ac:dyDescent="0.25">
      <c r="A90" s="106" t="s">
        <v>14</v>
      </c>
      <c r="B90" s="104" t="s">
        <v>216</v>
      </c>
      <c r="C90" s="95" t="s">
        <v>59</v>
      </c>
      <c r="D90" s="94" t="s">
        <v>217</v>
      </c>
      <c r="E90" s="106" t="s">
        <v>218</v>
      </c>
      <c r="F90" s="107" t="s">
        <v>219</v>
      </c>
      <c r="G90" s="106" t="s">
        <v>149</v>
      </c>
      <c r="H90" s="106" t="s">
        <v>150</v>
      </c>
      <c r="I90" s="106" t="s">
        <v>161</v>
      </c>
      <c r="J90" s="106" t="s">
        <v>220</v>
      </c>
      <c r="K90" s="106" t="s">
        <v>117</v>
      </c>
      <c r="L90" s="106" t="s">
        <v>93</v>
      </c>
      <c r="M90" s="106" t="s">
        <v>94</v>
      </c>
      <c r="N90" s="106" t="s">
        <v>93</v>
      </c>
    </row>
    <row r="91" spans="1:14" s="3" customFormat="1" ht="165.6" x14ac:dyDescent="0.25">
      <c r="A91" s="106" t="s">
        <v>14</v>
      </c>
      <c r="B91" s="104" t="s">
        <v>216</v>
      </c>
      <c r="C91" s="95"/>
      <c r="D91" s="94" t="s">
        <v>788</v>
      </c>
      <c r="E91" s="106" t="s">
        <v>789</v>
      </c>
      <c r="F91" s="106" t="s">
        <v>790</v>
      </c>
      <c r="G91" s="106" t="s">
        <v>791</v>
      </c>
      <c r="H91" s="106" t="s">
        <v>150</v>
      </c>
      <c r="I91" s="106" t="s">
        <v>161</v>
      </c>
      <c r="J91" s="106" t="s">
        <v>792</v>
      </c>
      <c r="K91" s="106" t="s">
        <v>117</v>
      </c>
      <c r="L91" s="106" t="s">
        <v>93</v>
      </c>
      <c r="M91" s="106" t="s">
        <v>94</v>
      </c>
      <c r="N91" s="106" t="s">
        <v>93</v>
      </c>
    </row>
    <row r="92" spans="1:14" s="3" customFormat="1" ht="151.80000000000001" x14ac:dyDescent="0.25">
      <c r="A92" s="106" t="s">
        <v>14</v>
      </c>
      <c r="B92" s="104" t="s">
        <v>216</v>
      </c>
      <c r="C92" s="95"/>
      <c r="D92" s="94" t="s">
        <v>793</v>
      </c>
      <c r="E92" s="106" t="s">
        <v>794</v>
      </c>
      <c r="F92" s="107" t="s">
        <v>786</v>
      </c>
      <c r="G92" s="106" t="s">
        <v>149</v>
      </c>
      <c r="H92" s="106" t="s">
        <v>190</v>
      </c>
      <c r="I92" s="106" t="s">
        <v>161</v>
      </c>
      <c r="J92" s="106" t="s">
        <v>91</v>
      </c>
      <c r="K92" s="106" t="s">
        <v>117</v>
      </c>
      <c r="L92" s="106" t="s">
        <v>93</v>
      </c>
      <c r="M92" s="106" t="s">
        <v>94</v>
      </c>
      <c r="N92" s="106" t="s">
        <v>93</v>
      </c>
    </row>
    <row r="93" spans="1:14" s="3" customFormat="1" ht="151.80000000000001" x14ac:dyDescent="0.25">
      <c r="A93" s="106" t="s">
        <v>14</v>
      </c>
      <c r="B93" s="104" t="s">
        <v>216</v>
      </c>
      <c r="C93" s="95"/>
      <c r="D93" s="94" t="s">
        <v>795</v>
      </c>
      <c r="E93" s="106" t="s">
        <v>796</v>
      </c>
      <c r="F93" s="107" t="s">
        <v>219</v>
      </c>
      <c r="G93" s="106" t="s">
        <v>149</v>
      </c>
      <c r="H93" s="106" t="s">
        <v>190</v>
      </c>
      <c r="I93" s="106" t="s">
        <v>161</v>
      </c>
      <c r="J93" s="106" t="s">
        <v>91</v>
      </c>
      <c r="K93" s="106" t="s">
        <v>117</v>
      </c>
      <c r="L93" s="106" t="s">
        <v>93</v>
      </c>
      <c r="M93" s="106" t="s">
        <v>94</v>
      </c>
      <c r="N93" s="106" t="s">
        <v>93</v>
      </c>
    </row>
    <row r="94" spans="1:14" s="3" customFormat="1" ht="165.6" x14ac:dyDescent="0.25">
      <c r="A94" s="106" t="s">
        <v>14</v>
      </c>
      <c r="B94" s="104" t="s">
        <v>216</v>
      </c>
      <c r="C94" s="95"/>
      <c r="D94" s="94" t="s">
        <v>797</v>
      </c>
      <c r="E94" s="106" t="s">
        <v>798</v>
      </c>
      <c r="F94" s="106" t="s">
        <v>790</v>
      </c>
      <c r="G94" s="106" t="s">
        <v>791</v>
      </c>
      <c r="H94" s="106" t="s">
        <v>190</v>
      </c>
      <c r="I94" s="106" t="s">
        <v>161</v>
      </c>
      <c r="J94" s="106" t="s">
        <v>91</v>
      </c>
      <c r="K94" s="106" t="s">
        <v>117</v>
      </c>
      <c r="L94" s="106" t="s">
        <v>93</v>
      </c>
      <c r="M94" s="106" t="s">
        <v>94</v>
      </c>
      <c r="N94" s="106" t="s">
        <v>93</v>
      </c>
    </row>
    <row r="95" spans="1:14" s="3" customFormat="1" ht="124.2" x14ac:dyDescent="0.25">
      <c r="A95" s="106" t="s">
        <v>14</v>
      </c>
      <c r="B95" s="104" t="s">
        <v>216</v>
      </c>
      <c r="C95" s="110"/>
      <c r="D95" s="106" t="s">
        <v>799</v>
      </c>
      <c r="E95" s="106" t="s">
        <v>800</v>
      </c>
      <c r="F95" s="107" t="s">
        <v>801</v>
      </c>
      <c r="G95" s="106" t="s">
        <v>295</v>
      </c>
      <c r="H95" s="106"/>
      <c r="I95" s="106" t="s">
        <v>137</v>
      </c>
      <c r="J95" s="106" t="s">
        <v>802</v>
      </c>
      <c r="K95" s="106" t="s">
        <v>117</v>
      </c>
      <c r="L95" s="106" t="s">
        <v>93</v>
      </c>
      <c r="M95" s="106" t="s">
        <v>94</v>
      </c>
      <c r="N95" s="106" t="s">
        <v>93</v>
      </c>
    </row>
    <row r="96" spans="1:14" s="3" customFormat="1" ht="124.2" x14ac:dyDescent="0.25">
      <c r="A96" s="106" t="s">
        <v>14</v>
      </c>
      <c r="B96" s="104" t="s">
        <v>216</v>
      </c>
      <c r="C96" s="110"/>
      <c r="D96" s="106" t="s">
        <v>803</v>
      </c>
      <c r="E96" s="106" t="s">
        <v>804</v>
      </c>
      <c r="F96" s="107" t="s">
        <v>805</v>
      </c>
      <c r="G96" s="106" t="s">
        <v>295</v>
      </c>
      <c r="H96" s="106"/>
      <c r="I96" s="106" t="s">
        <v>161</v>
      </c>
      <c r="J96" s="106" t="s">
        <v>806</v>
      </c>
      <c r="K96" s="106" t="s">
        <v>117</v>
      </c>
      <c r="L96" s="106" t="s">
        <v>807</v>
      </c>
      <c r="M96" s="106" t="s">
        <v>94</v>
      </c>
      <c r="N96" s="106" t="s">
        <v>93</v>
      </c>
    </row>
    <row r="97" spans="1:14" s="13" customFormat="1" ht="124.2" x14ac:dyDescent="0.25">
      <c r="A97" s="106" t="s">
        <v>14</v>
      </c>
      <c r="B97" s="104" t="s">
        <v>216</v>
      </c>
      <c r="C97" s="110"/>
      <c r="D97" s="106" t="s">
        <v>808</v>
      </c>
      <c r="E97" s="106" t="s">
        <v>809</v>
      </c>
      <c r="F97" s="107" t="s">
        <v>805</v>
      </c>
      <c r="G97" s="106" t="s">
        <v>295</v>
      </c>
      <c r="H97" s="106"/>
      <c r="I97" s="106" t="s">
        <v>161</v>
      </c>
      <c r="J97" s="106" t="s">
        <v>806</v>
      </c>
      <c r="K97" s="106" t="s">
        <v>117</v>
      </c>
      <c r="L97" s="106" t="s">
        <v>807</v>
      </c>
      <c r="M97" s="106" t="s">
        <v>94</v>
      </c>
      <c r="N97" s="106" t="s">
        <v>93</v>
      </c>
    </row>
    <row r="98" spans="1:14" s="13" customFormat="1" ht="151.80000000000001" x14ac:dyDescent="0.25">
      <c r="A98" s="106" t="s">
        <v>14</v>
      </c>
      <c r="B98" s="108" t="s">
        <v>216</v>
      </c>
      <c r="C98" s="109"/>
      <c r="D98" s="94" t="s">
        <v>810</v>
      </c>
      <c r="E98" s="119" t="s">
        <v>811</v>
      </c>
      <c r="F98" s="96" t="s">
        <v>812</v>
      </c>
      <c r="G98" s="94" t="s">
        <v>149</v>
      </c>
      <c r="H98" s="94"/>
      <c r="I98" s="94" t="s">
        <v>161</v>
      </c>
      <c r="J98" s="94" t="s">
        <v>813</v>
      </c>
      <c r="K98" s="94" t="s">
        <v>117</v>
      </c>
      <c r="L98" s="106" t="s">
        <v>807</v>
      </c>
      <c r="M98" s="94" t="s">
        <v>94</v>
      </c>
      <c r="N98" s="94" t="s">
        <v>93</v>
      </c>
    </row>
    <row r="99" spans="1:14" s="3" customFormat="1" ht="179.4" x14ac:dyDescent="0.25">
      <c r="A99" s="106" t="s">
        <v>14</v>
      </c>
      <c r="B99" s="108" t="s">
        <v>216</v>
      </c>
      <c r="C99" s="110"/>
      <c r="D99" s="106" t="s">
        <v>814</v>
      </c>
      <c r="E99" s="94" t="s">
        <v>815</v>
      </c>
      <c r="F99" s="96" t="s">
        <v>816</v>
      </c>
      <c r="G99" s="106" t="s">
        <v>149</v>
      </c>
      <c r="H99" s="94"/>
      <c r="I99" s="106" t="s">
        <v>161</v>
      </c>
      <c r="J99" s="94" t="s">
        <v>817</v>
      </c>
      <c r="K99" s="106" t="s">
        <v>117</v>
      </c>
      <c r="L99" s="106" t="s">
        <v>93</v>
      </c>
      <c r="M99" s="106" t="s">
        <v>94</v>
      </c>
      <c r="N99" s="106" t="s">
        <v>93</v>
      </c>
    </row>
    <row r="100" spans="1:14" s="3" customFormat="1" ht="179.4" x14ac:dyDescent="0.25">
      <c r="A100" s="106" t="s">
        <v>14</v>
      </c>
      <c r="B100" s="104" t="s">
        <v>216</v>
      </c>
      <c r="C100" s="110"/>
      <c r="D100" s="106" t="s">
        <v>818</v>
      </c>
      <c r="E100" s="106" t="s">
        <v>819</v>
      </c>
      <c r="F100" s="96" t="s">
        <v>816</v>
      </c>
      <c r="G100" s="106" t="s">
        <v>149</v>
      </c>
      <c r="H100" s="94"/>
      <c r="I100" s="106" t="s">
        <v>161</v>
      </c>
      <c r="J100" s="94" t="s">
        <v>817</v>
      </c>
      <c r="K100" s="106" t="s">
        <v>117</v>
      </c>
      <c r="L100" s="106" t="s">
        <v>93</v>
      </c>
      <c r="M100" s="106" t="s">
        <v>94</v>
      </c>
      <c r="N100" s="106" t="s">
        <v>93</v>
      </c>
    </row>
    <row r="101" spans="1:14" s="3" customFormat="1" ht="179.4" x14ac:dyDescent="0.25">
      <c r="A101" s="106" t="s">
        <v>14</v>
      </c>
      <c r="B101" s="104" t="s">
        <v>216</v>
      </c>
      <c r="C101" s="110"/>
      <c r="D101" s="106" t="s">
        <v>820</v>
      </c>
      <c r="E101" s="106" t="s">
        <v>821</v>
      </c>
      <c r="F101" s="96" t="s">
        <v>816</v>
      </c>
      <c r="G101" s="106" t="s">
        <v>149</v>
      </c>
      <c r="H101" s="94"/>
      <c r="I101" s="106" t="s">
        <v>161</v>
      </c>
      <c r="J101" s="94" t="s">
        <v>817</v>
      </c>
      <c r="K101" s="106" t="s">
        <v>117</v>
      </c>
      <c r="L101" s="106" t="s">
        <v>93</v>
      </c>
      <c r="M101" s="106" t="s">
        <v>94</v>
      </c>
      <c r="N101" s="106" t="s">
        <v>93</v>
      </c>
    </row>
    <row r="102" spans="1:14" s="3" customFormat="1" ht="151.80000000000001" x14ac:dyDescent="0.25">
      <c r="A102" s="106" t="s">
        <v>14</v>
      </c>
      <c r="B102" s="104" t="s">
        <v>216</v>
      </c>
      <c r="C102" s="110"/>
      <c r="D102" s="106" t="s">
        <v>822</v>
      </c>
      <c r="E102" s="106" t="s">
        <v>823</v>
      </c>
      <c r="F102" s="107" t="s">
        <v>824</v>
      </c>
      <c r="G102" s="106" t="s">
        <v>149</v>
      </c>
      <c r="H102" s="106"/>
      <c r="I102" s="106" t="s">
        <v>161</v>
      </c>
      <c r="J102" s="106" t="s">
        <v>825</v>
      </c>
      <c r="K102" s="106" t="s">
        <v>117</v>
      </c>
      <c r="L102" s="106" t="s">
        <v>93</v>
      </c>
      <c r="M102" s="106" t="s">
        <v>94</v>
      </c>
      <c r="N102" s="106" t="s">
        <v>93</v>
      </c>
    </row>
    <row r="103" spans="1:14" s="3" customFormat="1" ht="151.80000000000001" x14ac:dyDescent="0.25">
      <c r="A103" s="106" t="s">
        <v>14</v>
      </c>
      <c r="B103" s="104" t="s">
        <v>216</v>
      </c>
      <c r="C103" s="110"/>
      <c r="D103" s="106" t="s">
        <v>826</v>
      </c>
      <c r="E103" s="106" t="s">
        <v>827</v>
      </c>
      <c r="F103" s="107" t="s">
        <v>828</v>
      </c>
      <c r="G103" s="106" t="s">
        <v>149</v>
      </c>
      <c r="H103" s="106"/>
      <c r="I103" s="106" t="s">
        <v>161</v>
      </c>
      <c r="J103" s="106" t="s">
        <v>829</v>
      </c>
      <c r="K103" s="106" t="s">
        <v>117</v>
      </c>
      <c r="L103" s="106" t="s">
        <v>93</v>
      </c>
      <c r="M103" s="106" t="s">
        <v>94</v>
      </c>
      <c r="N103" s="106" t="s">
        <v>93</v>
      </c>
    </row>
    <row r="104" spans="1:14" s="13" customFormat="1" ht="207" x14ac:dyDescent="0.25">
      <c r="A104" s="106" t="s">
        <v>14</v>
      </c>
      <c r="B104" s="104" t="s">
        <v>216</v>
      </c>
      <c r="C104" s="110"/>
      <c r="D104" s="106" t="s">
        <v>830</v>
      </c>
      <c r="E104" s="106" t="s">
        <v>831</v>
      </c>
      <c r="F104" s="107" t="s">
        <v>832</v>
      </c>
      <c r="G104" s="106" t="s">
        <v>149</v>
      </c>
      <c r="H104" s="106"/>
      <c r="I104" s="106" t="s">
        <v>161</v>
      </c>
      <c r="J104" s="106" t="s">
        <v>833</v>
      </c>
      <c r="K104" s="106" t="s">
        <v>117</v>
      </c>
      <c r="L104" s="106" t="s">
        <v>93</v>
      </c>
      <c r="M104" s="106" t="s">
        <v>94</v>
      </c>
      <c r="N104" s="106" t="s">
        <v>93</v>
      </c>
    </row>
    <row r="105" spans="1:14" s="13" customFormat="1" ht="207" x14ac:dyDescent="0.25">
      <c r="A105" s="94" t="s">
        <v>14</v>
      </c>
      <c r="B105" s="108" t="s">
        <v>216</v>
      </c>
      <c r="C105" s="113"/>
      <c r="D105" s="94" t="s">
        <v>834</v>
      </c>
      <c r="E105" s="94" t="s">
        <v>835</v>
      </c>
      <c r="F105" s="96" t="s">
        <v>832</v>
      </c>
      <c r="G105" s="94" t="s">
        <v>149</v>
      </c>
      <c r="H105" s="94"/>
      <c r="I105" s="94" t="s">
        <v>161</v>
      </c>
      <c r="J105" s="94" t="s">
        <v>833</v>
      </c>
      <c r="K105" s="94" t="s">
        <v>117</v>
      </c>
      <c r="L105" s="94" t="s">
        <v>93</v>
      </c>
      <c r="M105" s="94" t="s">
        <v>94</v>
      </c>
      <c r="N105" s="94" t="s">
        <v>93</v>
      </c>
    </row>
    <row r="106" spans="1:14" s="3" customFormat="1" ht="151.80000000000001" x14ac:dyDescent="0.25">
      <c r="A106" s="106" t="s">
        <v>14</v>
      </c>
      <c r="B106" s="108" t="s">
        <v>216</v>
      </c>
      <c r="C106" s="109"/>
      <c r="D106" s="94" t="s">
        <v>836</v>
      </c>
      <c r="E106" s="94" t="s">
        <v>837</v>
      </c>
      <c r="F106" s="96" t="s">
        <v>613</v>
      </c>
      <c r="G106" s="94" t="s">
        <v>105</v>
      </c>
      <c r="H106" s="94"/>
      <c r="I106" s="94" t="s">
        <v>838</v>
      </c>
      <c r="J106" s="94" t="s">
        <v>839</v>
      </c>
      <c r="K106" s="94" t="s">
        <v>108</v>
      </c>
      <c r="L106" s="94" t="s">
        <v>93</v>
      </c>
      <c r="M106" s="94" t="s">
        <v>109</v>
      </c>
      <c r="N106" s="94" t="s">
        <v>93</v>
      </c>
    </row>
    <row r="107" spans="1:14" s="13" customFormat="1" ht="96.6" x14ac:dyDescent="0.25">
      <c r="A107" s="94" t="s">
        <v>14</v>
      </c>
      <c r="B107" s="108" t="s">
        <v>216</v>
      </c>
      <c r="C107" s="113"/>
      <c r="D107" s="94" t="s">
        <v>840</v>
      </c>
      <c r="E107" s="94" t="s">
        <v>841</v>
      </c>
      <c r="F107" s="96" t="s">
        <v>842</v>
      </c>
      <c r="G107" s="91" t="s">
        <v>843</v>
      </c>
      <c r="H107" s="111"/>
      <c r="I107" s="94" t="s">
        <v>844</v>
      </c>
      <c r="J107" s="94" t="s">
        <v>91</v>
      </c>
      <c r="K107" s="94" t="s">
        <v>117</v>
      </c>
      <c r="L107" s="94" t="s">
        <v>93</v>
      </c>
      <c r="M107" s="94" t="s">
        <v>845</v>
      </c>
      <c r="N107" s="111"/>
    </row>
    <row r="108" spans="1:14" s="3" customFormat="1" ht="82.8" x14ac:dyDescent="0.25">
      <c r="A108" s="106" t="s">
        <v>14</v>
      </c>
      <c r="B108" s="104" t="s">
        <v>221</v>
      </c>
      <c r="C108" s="105" t="s">
        <v>59</v>
      </c>
      <c r="D108" s="106" t="s">
        <v>221</v>
      </c>
      <c r="E108" s="106" t="s">
        <v>222</v>
      </c>
      <c r="F108" s="107" t="s">
        <v>223</v>
      </c>
      <c r="G108" s="106" t="s">
        <v>189</v>
      </c>
      <c r="H108" s="106" t="s">
        <v>150</v>
      </c>
      <c r="I108" s="106" t="s">
        <v>224</v>
      </c>
      <c r="J108" s="106" t="s">
        <v>91</v>
      </c>
      <c r="K108" s="106" t="s">
        <v>117</v>
      </c>
      <c r="L108" s="106" t="s">
        <v>225</v>
      </c>
      <c r="M108" s="106" t="s">
        <v>225</v>
      </c>
      <c r="N108" s="106" t="s">
        <v>93</v>
      </c>
    </row>
    <row r="109" spans="1:14" s="3" customFormat="1" ht="41.4" x14ac:dyDescent="0.25">
      <c r="A109" s="106" t="s">
        <v>14</v>
      </c>
      <c r="B109" s="104" t="s">
        <v>226</v>
      </c>
      <c r="C109" s="105" t="s">
        <v>59</v>
      </c>
      <c r="D109" s="106" t="s">
        <v>227</v>
      </c>
      <c r="E109" s="103" t="s">
        <v>228</v>
      </c>
      <c r="F109" s="107" t="s">
        <v>229</v>
      </c>
      <c r="G109" s="106" t="s">
        <v>189</v>
      </c>
      <c r="H109" s="106" t="s">
        <v>190</v>
      </c>
      <c r="I109" s="106" t="s">
        <v>115</v>
      </c>
      <c r="J109" s="106" t="s">
        <v>91</v>
      </c>
      <c r="K109" s="106" t="s">
        <v>117</v>
      </c>
      <c r="L109" s="106" t="s">
        <v>93</v>
      </c>
      <c r="M109" s="106" t="s">
        <v>94</v>
      </c>
      <c r="N109" s="106" t="s">
        <v>93</v>
      </c>
    </row>
    <row r="110" spans="1:14" s="3" customFormat="1" ht="234.6" x14ac:dyDescent="0.25">
      <c r="A110" s="106" t="s">
        <v>14</v>
      </c>
      <c r="B110" s="104" t="s">
        <v>226</v>
      </c>
      <c r="C110" s="105" t="s">
        <v>59</v>
      </c>
      <c r="D110" s="106" t="s">
        <v>230</v>
      </c>
      <c r="E110" s="106" t="s">
        <v>231</v>
      </c>
      <c r="F110" s="106" t="s">
        <v>232</v>
      </c>
      <c r="G110" s="106" t="s">
        <v>233</v>
      </c>
      <c r="H110" s="106" t="s">
        <v>190</v>
      </c>
      <c r="I110" s="106" t="s">
        <v>129</v>
      </c>
      <c r="J110" s="106" t="s">
        <v>234</v>
      </c>
      <c r="K110" s="106" t="s">
        <v>235</v>
      </c>
      <c r="L110" s="106" t="s">
        <v>93</v>
      </c>
      <c r="M110" s="106" t="s">
        <v>94</v>
      </c>
      <c r="N110" s="106" t="s">
        <v>93</v>
      </c>
    </row>
    <row r="111" spans="1:14" s="3" customFormat="1" ht="82.8" x14ac:dyDescent="0.25">
      <c r="A111" s="106" t="s">
        <v>14</v>
      </c>
      <c r="B111" s="104" t="s">
        <v>226</v>
      </c>
      <c r="C111" s="105" t="s">
        <v>59</v>
      </c>
      <c r="D111" s="106" t="s">
        <v>236</v>
      </c>
      <c r="E111" s="106" t="s">
        <v>237</v>
      </c>
      <c r="F111" s="106" t="s">
        <v>232</v>
      </c>
      <c r="G111" s="106" t="s">
        <v>233</v>
      </c>
      <c r="H111" s="106" t="s">
        <v>190</v>
      </c>
      <c r="I111" s="106" t="s">
        <v>129</v>
      </c>
      <c r="J111" s="106" t="s">
        <v>238</v>
      </c>
      <c r="K111" s="106" t="s">
        <v>235</v>
      </c>
      <c r="L111" s="106" t="s">
        <v>93</v>
      </c>
      <c r="M111" s="106" t="s">
        <v>94</v>
      </c>
      <c r="N111" s="106" t="s">
        <v>93</v>
      </c>
    </row>
    <row r="112" spans="1:14" s="3" customFormat="1" ht="124.2" x14ac:dyDescent="0.25">
      <c r="A112" s="106" t="s">
        <v>14</v>
      </c>
      <c r="B112" s="104" t="s">
        <v>226</v>
      </c>
      <c r="C112" s="110"/>
      <c r="D112" s="106" t="s">
        <v>846</v>
      </c>
      <c r="E112" s="106" t="s">
        <v>847</v>
      </c>
      <c r="F112" s="107" t="s">
        <v>848</v>
      </c>
      <c r="G112" s="106" t="s">
        <v>849</v>
      </c>
      <c r="H112" s="106"/>
      <c r="I112" s="106" t="s">
        <v>129</v>
      </c>
      <c r="J112" s="106" t="s">
        <v>850</v>
      </c>
      <c r="K112" s="106" t="s">
        <v>117</v>
      </c>
      <c r="L112" s="106" t="s">
        <v>93</v>
      </c>
      <c r="M112" s="106" t="s">
        <v>94</v>
      </c>
      <c r="N112" s="106" t="s">
        <v>93</v>
      </c>
    </row>
    <row r="113" spans="1:14" s="3" customFormat="1" ht="82.8" x14ac:dyDescent="0.25">
      <c r="A113" s="106" t="s">
        <v>14</v>
      </c>
      <c r="B113" s="104" t="s">
        <v>226</v>
      </c>
      <c r="C113" s="110"/>
      <c r="D113" s="106" t="s">
        <v>851</v>
      </c>
      <c r="E113" s="106" t="s">
        <v>852</v>
      </c>
      <c r="F113" s="106" t="s">
        <v>232</v>
      </c>
      <c r="G113" s="106" t="s">
        <v>233</v>
      </c>
      <c r="H113" s="106" t="s">
        <v>190</v>
      </c>
      <c r="I113" s="106" t="s">
        <v>129</v>
      </c>
      <c r="J113" s="106" t="s">
        <v>238</v>
      </c>
      <c r="K113" s="106" t="s">
        <v>235</v>
      </c>
      <c r="L113" s="106" t="s">
        <v>93</v>
      </c>
      <c r="M113" s="106" t="s">
        <v>94</v>
      </c>
      <c r="N113" s="106" t="s">
        <v>93</v>
      </c>
    </row>
    <row r="114" spans="1:14" s="3" customFormat="1" ht="82.8" x14ac:dyDescent="0.25">
      <c r="A114" s="106" t="s">
        <v>14</v>
      </c>
      <c r="B114" s="104" t="s">
        <v>226</v>
      </c>
      <c r="C114" s="110"/>
      <c r="D114" s="106" t="s">
        <v>853</v>
      </c>
      <c r="E114" s="106" t="s">
        <v>854</v>
      </c>
      <c r="F114" s="106" t="s">
        <v>232</v>
      </c>
      <c r="G114" s="106" t="s">
        <v>233</v>
      </c>
      <c r="H114" s="106" t="s">
        <v>190</v>
      </c>
      <c r="I114" s="106" t="s">
        <v>129</v>
      </c>
      <c r="J114" s="106" t="s">
        <v>91</v>
      </c>
      <c r="K114" s="106" t="s">
        <v>235</v>
      </c>
      <c r="L114" s="106" t="s">
        <v>93</v>
      </c>
      <c r="M114" s="106" t="s">
        <v>94</v>
      </c>
      <c r="N114" s="106" t="s">
        <v>93</v>
      </c>
    </row>
    <row r="115" spans="1:14" s="9" customFormat="1" ht="96.6" x14ac:dyDescent="0.25">
      <c r="A115" s="106" t="s">
        <v>14</v>
      </c>
      <c r="B115" s="104" t="s">
        <v>226</v>
      </c>
      <c r="C115" s="110"/>
      <c r="D115" s="106" t="s">
        <v>855</v>
      </c>
      <c r="E115" s="106" t="s">
        <v>856</v>
      </c>
      <c r="F115" s="107" t="s">
        <v>857</v>
      </c>
      <c r="G115" s="106" t="s">
        <v>858</v>
      </c>
      <c r="H115" s="106" t="s">
        <v>190</v>
      </c>
      <c r="I115" s="106" t="s">
        <v>115</v>
      </c>
      <c r="J115" s="106" t="s">
        <v>91</v>
      </c>
      <c r="K115" s="106" t="s">
        <v>859</v>
      </c>
      <c r="L115" s="106" t="s">
        <v>93</v>
      </c>
      <c r="M115" s="106" t="s">
        <v>94</v>
      </c>
      <c r="N115" s="106" t="s">
        <v>93</v>
      </c>
    </row>
    <row r="116" spans="1:14" s="3" customFormat="1" ht="124.2" x14ac:dyDescent="0.25">
      <c r="A116" s="106" t="s">
        <v>14</v>
      </c>
      <c r="B116" s="104" t="s">
        <v>239</v>
      </c>
      <c r="C116" s="105"/>
      <c r="D116" s="106" t="s">
        <v>860</v>
      </c>
      <c r="E116" s="103" t="s">
        <v>861</v>
      </c>
      <c r="F116" s="107" t="s">
        <v>242</v>
      </c>
      <c r="G116" s="103" t="s">
        <v>243</v>
      </c>
      <c r="H116" s="106" t="s">
        <v>190</v>
      </c>
      <c r="I116" s="106" t="s">
        <v>244</v>
      </c>
      <c r="J116" s="106" t="s">
        <v>862</v>
      </c>
      <c r="K116" s="106" t="s">
        <v>245</v>
      </c>
      <c r="L116" s="106" t="s">
        <v>93</v>
      </c>
      <c r="M116" s="106" t="s">
        <v>94</v>
      </c>
      <c r="N116" s="106" t="s">
        <v>93</v>
      </c>
    </row>
    <row r="117" spans="1:14" s="3" customFormat="1" ht="303.60000000000002" x14ac:dyDescent="0.25">
      <c r="A117" s="106" t="s">
        <v>14</v>
      </c>
      <c r="B117" s="104" t="s">
        <v>239</v>
      </c>
      <c r="C117" s="105" t="s">
        <v>59</v>
      </c>
      <c r="D117" s="106" t="s">
        <v>240</v>
      </c>
      <c r="E117" s="103" t="s">
        <v>241</v>
      </c>
      <c r="F117" s="107" t="s">
        <v>242</v>
      </c>
      <c r="G117" s="103" t="s">
        <v>243</v>
      </c>
      <c r="H117" s="106" t="s">
        <v>190</v>
      </c>
      <c r="I117" s="106" t="s">
        <v>244</v>
      </c>
      <c r="J117" s="106" t="s">
        <v>91</v>
      </c>
      <c r="K117" s="106" t="s">
        <v>245</v>
      </c>
      <c r="L117" s="106" t="s">
        <v>93</v>
      </c>
      <c r="M117" s="106" t="s">
        <v>94</v>
      </c>
      <c r="N117" s="106" t="s">
        <v>93</v>
      </c>
    </row>
    <row r="118" spans="1:14" s="3" customFormat="1" ht="124.2" x14ac:dyDescent="0.25">
      <c r="A118" s="106" t="s">
        <v>14</v>
      </c>
      <c r="B118" s="104" t="s">
        <v>239</v>
      </c>
      <c r="C118" s="110"/>
      <c r="D118" s="106" t="s">
        <v>863</v>
      </c>
      <c r="E118" s="106" t="s">
        <v>864</v>
      </c>
      <c r="F118" s="107" t="s">
        <v>248</v>
      </c>
      <c r="G118" s="106" t="s">
        <v>249</v>
      </c>
      <c r="H118" s="106" t="s">
        <v>190</v>
      </c>
      <c r="I118" s="106" t="s">
        <v>143</v>
      </c>
      <c r="J118" s="106" t="s">
        <v>865</v>
      </c>
      <c r="K118" s="106" t="s">
        <v>117</v>
      </c>
      <c r="L118" s="106" t="s">
        <v>93</v>
      </c>
      <c r="M118" s="106" t="s">
        <v>251</v>
      </c>
      <c r="N118" s="106" t="s">
        <v>93</v>
      </c>
    </row>
    <row r="119" spans="1:14" s="3" customFormat="1" ht="124.2" x14ac:dyDescent="0.25">
      <c r="A119" s="106" t="s">
        <v>14</v>
      </c>
      <c r="B119" s="104" t="s">
        <v>239</v>
      </c>
      <c r="C119" s="105" t="s">
        <v>59</v>
      </c>
      <c r="D119" s="106" t="s">
        <v>246</v>
      </c>
      <c r="E119" s="106" t="s">
        <v>247</v>
      </c>
      <c r="F119" s="107" t="s">
        <v>248</v>
      </c>
      <c r="G119" s="106" t="s">
        <v>249</v>
      </c>
      <c r="H119" s="106" t="s">
        <v>190</v>
      </c>
      <c r="I119" s="106" t="s">
        <v>143</v>
      </c>
      <c r="J119" s="106" t="s">
        <v>250</v>
      </c>
      <c r="K119" s="106" t="s">
        <v>117</v>
      </c>
      <c r="L119" s="106" t="s">
        <v>93</v>
      </c>
      <c r="M119" s="106" t="s">
        <v>251</v>
      </c>
      <c r="N119" s="106" t="s">
        <v>93</v>
      </c>
    </row>
    <row r="120" spans="1:14" s="3" customFormat="1" ht="151.80000000000001" x14ac:dyDescent="0.25">
      <c r="A120" s="106" t="s">
        <v>14</v>
      </c>
      <c r="B120" s="104" t="s">
        <v>239</v>
      </c>
      <c r="C120" s="110"/>
      <c r="D120" s="106" t="s">
        <v>866</v>
      </c>
      <c r="E120" s="106" t="s">
        <v>867</v>
      </c>
      <c r="F120" s="96" t="s">
        <v>613</v>
      </c>
      <c r="G120" s="94" t="s">
        <v>105</v>
      </c>
      <c r="H120" s="94"/>
      <c r="I120" s="94" t="s">
        <v>106</v>
      </c>
      <c r="J120" s="94" t="s">
        <v>839</v>
      </c>
      <c r="K120" s="94" t="s">
        <v>108</v>
      </c>
      <c r="L120" s="94" t="s">
        <v>93</v>
      </c>
      <c r="M120" s="94" t="s">
        <v>109</v>
      </c>
      <c r="N120" s="94" t="s">
        <v>93</v>
      </c>
    </row>
    <row r="121" spans="1:14" ht="138" x14ac:dyDescent="0.3">
      <c r="A121" s="106" t="s">
        <v>14</v>
      </c>
      <c r="B121" s="104" t="s">
        <v>868</v>
      </c>
      <c r="C121" s="110"/>
      <c r="D121" s="106" t="s">
        <v>869</v>
      </c>
      <c r="E121" s="103" t="s">
        <v>870</v>
      </c>
      <c r="F121" s="107" t="s">
        <v>871</v>
      </c>
      <c r="G121" s="106" t="s">
        <v>858</v>
      </c>
      <c r="H121" s="106" t="s">
        <v>190</v>
      </c>
      <c r="I121" s="106" t="s">
        <v>872</v>
      </c>
      <c r="J121" s="106" t="s">
        <v>91</v>
      </c>
      <c r="K121" s="106" t="s">
        <v>873</v>
      </c>
      <c r="L121" s="106" t="s">
        <v>874</v>
      </c>
      <c r="M121" s="120" t="s">
        <v>875</v>
      </c>
      <c r="N121" s="106"/>
    </row>
    <row r="122" spans="1:14" s="30" customFormat="1" ht="179.4" x14ac:dyDescent="0.25">
      <c r="A122" s="106" t="s">
        <v>14</v>
      </c>
      <c r="B122" s="104" t="s">
        <v>252</v>
      </c>
      <c r="C122" s="105" t="s">
        <v>59</v>
      </c>
      <c r="D122" s="106" t="s">
        <v>253</v>
      </c>
      <c r="E122" s="103" t="s">
        <v>254</v>
      </c>
      <c r="F122" s="107" t="s">
        <v>255</v>
      </c>
      <c r="G122" s="106" t="s">
        <v>149</v>
      </c>
      <c r="H122" s="103"/>
      <c r="I122" s="103" t="s">
        <v>137</v>
      </c>
      <c r="J122" s="103" t="s">
        <v>256</v>
      </c>
      <c r="K122" s="103" t="s">
        <v>204</v>
      </c>
      <c r="L122" s="103" t="s">
        <v>93</v>
      </c>
      <c r="M122" s="103" t="s">
        <v>94</v>
      </c>
      <c r="N122" s="103" t="s">
        <v>93</v>
      </c>
    </row>
    <row r="123" spans="1:14" s="30" customFormat="1" ht="179.4" x14ac:dyDescent="0.25">
      <c r="A123" s="106" t="s">
        <v>14</v>
      </c>
      <c r="B123" s="104" t="s">
        <v>252</v>
      </c>
      <c r="C123" s="110"/>
      <c r="D123" s="106" t="s">
        <v>876</v>
      </c>
      <c r="E123" s="118" t="s">
        <v>877</v>
      </c>
      <c r="F123" s="107" t="s">
        <v>255</v>
      </c>
      <c r="G123" s="106" t="s">
        <v>149</v>
      </c>
      <c r="H123" s="117"/>
      <c r="I123" s="103" t="s">
        <v>161</v>
      </c>
      <c r="J123" s="103" t="s">
        <v>256</v>
      </c>
      <c r="K123" s="103" t="s">
        <v>204</v>
      </c>
      <c r="L123" s="103" t="s">
        <v>93</v>
      </c>
      <c r="M123" s="103" t="s">
        <v>94</v>
      </c>
      <c r="N123" s="103" t="s">
        <v>93</v>
      </c>
    </row>
    <row r="124" spans="1:14" s="30" customFormat="1" ht="151.80000000000001" x14ac:dyDescent="0.25">
      <c r="A124" s="106" t="s">
        <v>14</v>
      </c>
      <c r="B124" s="104" t="s">
        <v>252</v>
      </c>
      <c r="C124" s="110"/>
      <c r="D124" s="106" t="s">
        <v>878</v>
      </c>
      <c r="E124" s="114" t="s">
        <v>879</v>
      </c>
      <c r="F124" s="107" t="s">
        <v>255</v>
      </c>
      <c r="G124" s="106" t="s">
        <v>149</v>
      </c>
      <c r="H124" s="117"/>
      <c r="I124" s="103" t="s">
        <v>161</v>
      </c>
      <c r="J124" s="103" t="s">
        <v>91</v>
      </c>
      <c r="K124" s="103" t="s">
        <v>204</v>
      </c>
      <c r="L124" s="103" t="s">
        <v>93</v>
      </c>
      <c r="M124" s="103" t="s">
        <v>94</v>
      </c>
      <c r="N124" s="103" t="s">
        <v>93</v>
      </c>
    </row>
    <row r="125" spans="1:14" s="30" customFormat="1" ht="151.80000000000001" x14ac:dyDescent="0.25">
      <c r="A125" s="106" t="s">
        <v>14</v>
      </c>
      <c r="B125" s="104" t="s">
        <v>252</v>
      </c>
      <c r="C125" s="110"/>
      <c r="D125" s="106" t="s">
        <v>880</v>
      </c>
      <c r="E125" s="119" t="s">
        <v>881</v>
      </c>
      <c r="F125" s="107" t="s">
        <v>882</v>
      </c>
      <c r="G125" s="106" t="s">
        <v>149</v>
      </c>
      <c r="H125" s="117"/>
      <c r="I125" s="103" t="s">
        <v>137</v>
      </c>
      <c r="J125" s="103" t="s">
        <v>883</v>
      </c>
      <c r="K125" s="103" t="s">
        <v>204</v>
      </c>
      <c r="L125" s="103" t="s">
        <v>93</v>
      </c>
      <c r="M125" s="103" t="s">
        <v>94</v>
      </c>
      <c r="N125" s="103" t="s">
        <v>93</v>
      </c>
    </row>
    <row r="126" spans="1:14" s="30" customFormat="1" ht="151.80000000000001" x14ac:dyDescent="0.25">
      <c r="A126" s="106" t="s">
        <v>14</v>
      </c>
      <c r="B126" s="104" t="s">
        <v>252</v>
      </c>
      <c r="C126" s="110"/>
      <c r="D126" s="106" t="s">
        <v>884</v>
      </c>
      <c r="E126" s="119" t="s">
        <v>885</v>
      </c>
      <c r="F126" s="107" t="s">
        <v>882</v>
      </c>
      <c r="G126" s="106" t="s">
        <v>149</v>
      </c>
      <c r="H126" s="117"/>
      <c r="I126" s="103" t="s">
        <v>161</v>
      </c>
      <c r="J126" s="103" t="s">
        <v>91</v>
      </c>
      <c r="K126" s="103" t="s">
        <v>204</v>
      </c>
      <c r="L126" s="103" t="s">
        <v>93</v>
      </c>
      <c r="M126" s="103" t="s">
        <v>94</v>
      </c>
      <c r="N126" s="103" t="s">
        <v>93</v>
      </c>
    </row>
    <row r="127" spans="1:14" s="30" customFormat="1" ht="151.80000000000001" x14ac:dyDescent="0.25">
      <c r="A127" s="106" t="s">
        <v>14</v>
      </c>
      <c r="B127" s="104" t="s">
        <v>252</v>
      </c>
      <c r="C127" s="110"/>
      <c r="D127" s="106" t="s">
        <v>886</v>
      </c>
      <c r="E127" s="119" t="s">
        <v>887</v>
      </c>
      <c r="F127" s="107" t="s">
        <v>882</v>
      </c>
      <c r="G127" s="106" t="s">
        <v>149</v>
      </c>
      <c r="H127" s="117"/>
      <c r="I127" s="103" t="s">
        <v>161</v>
      </c>
      <c r="J127" s="103" t="s">
        <v>91</v>
      </c>
      <c r="K127" s="103" t="s">
        <v>204</v>
      </c>
      <c r="L127" s="103" t="s">
        <v>93</v>
      </c>
      <c r="M127" s="103" t="s">
        <v>94</v>
      </c>
      <c r="N127" s="103" t="s">
        <v>93</v>
      </c>
    </row>
    <row r="128" spans="1:14" ht="151.80000000000001" x14ac:dyDescent="0.3">
      <c r="A128" s="106" t="s">
        <v>14</v>
      </c>
      <c r="B128" s="104" t="s">
        <v>252</v>
      </c>
      <c r="C128" s="110"/>
      <c r="D128" s="106" t="s">
        <v>888</v>
      </c>
      <c r="E128" s="119" t="s">
        <v>889</v>
      </c>
      <c r="F128" s="107" t="s">
        <v>882</v>
      </c>
      <c r="G128" s="106" t="s">
        <v>149</v>
      </c>
      <c r="H128" s="117"/>
      <c r="I128" s="103" t="s">
        <v>161</v>
      </c>
      <c r="J128" s="103" t="s">
        <v>91</v>
      </c>
      <c r="K128" s="103" t="s">
        <v>204</v>
      </c>
      <c r="L128" s="103" t="s">
        <v>93</v>
      </c>
      <c r="M128" s="103" t="s">
        <v>94</v>
      </c>
      <c r="N128" s="103" t="s">
        <v>93</v>
      </c>
    </row>
    <row r="129" spans="1:14" s="3" customFormat="1" ht="151.80000000000001" x14ac:dyDescent="0.25">
      <c r="A129" s="106" t="s">
        <v>14</v>
      </c>
      <c r="B129" s="104" t="s">
        <v>257</v>
      </c>
      <c r="C129" s="105" t="s">
        <v>59</v>
      </c>
      <c r="D129" s="106" t="s">
        <v>258</v>
      </c>
      <c r="E129" s="106" t="s">
        <v>259</v>
      </c>
      <c r="F129" s="96" t="s">
        <v>260</v>
      </c>
      <c r="G129" s="106" t="s">
        <v>149</v>
      </c>
      <c r="H129" s="106" t="s">
        <v>190</v>
      </c>
      <c r="I129" s="106" t="s">
        <v>161</v>
      </c>
      <c r="J129" s="106" t="s">
        <v>261</v>
      </c>
      <c r="K129" s="106" t="s">
        <v>204</v>
      </c>
      <c r="L129" s="106" t="s">
        <v>93</v>
      </c>
      <c r="M129" s="106" t="s">
        <v>94</v>
      </c>
      <c r="N129" s="106" t="s">
        <v>93</v>
      </c>
    </row>
    <row r="130" spans="1:14" s="3" customFormat="1" ht="96.6" x14ac:dyDescent="0.25">
      <c r="A130" s="106" t="s">
        <v>14</v>
      </c>
      <c r="B130" s="104" t="s">
        <v>257</v>
      </c>
      <c r="C130" s="110"/>
      <c r="D130" s="106" t="s">
        <v>890</v>
      </c>
      <c r="E130" s="106" t="s">
        <v>891</v>
      </c>
      <c r="F130" s="107" t="s">
        <v>260</v>
      </c>
      <c r="G130" s="106" t="s">
        <v>208</v>
      </c>
      <c r="H130" s="106" t="s">
        <v>190</v>
      </c>
      <c r="I130" s="106" t="s">
        <v>161</v>
      </c>
      <c r="J130" s="106" t="s">
        <v>261</v>
      </c>
      <c r="K130" s="106" t="s">
        <v>204</v>
      </c>
      <c r="L130" s="106" t="s">
        <v>93</v>
      </c>
      <c r="M130" s="106" t="s">
        <v>94</v>
      </c>
      <c r="N130" s="106" t="s">
        <v>93</v>
      </c>
    </row>
    <row r="131" spans="1:14" s="3" customFormat="1" ht="96.6" x14ac:dyDescent="0.25">
      <c r="A131" s="106" t="s">
        <v>14</v>
      </c>
      <c r="B131" s="104" t="s">
        <v>257</v>
      </c>
      <c r="C131" s="110"/>
      <c r="D131" s="106" t="s">
        <v>892</v>
      </c>
      <c r="E131" s="106" t="s">
        <v>893</v>
      </c>
      <c r="F131" s="107" t="s">
        <v>260</v>
      </c>
      <c r="G131" s="106" t="s">
        <v>208</v>
      </c>
      <c r="H131" s="106" t="s">
        <v>190</v>
      </c>
      <c r="I131" s="106" t="s">
        <v>161</v>
      </c>
      <c r="J131" s="106" t="s">
        <v>261</v>
      </c>
      <c r="K131" s="106" t="s">
        <v>204</v>
      </c>
      <c r="L131" s="106" t="s">
        <v>93</v>
      </c>
      <c r="M131" s="106" t="s">
        <v>94</v>
      </c>
      <c r="N131" s="106" t="s">
        <v>93</v>
      </c>
    </row>
    <row r="132" spans="1:14" s="3" customFormat="1" ht="124.2" x14ac:dyDescent="0.25">
      <c r="A132" s="106" t="s">
        <v>14</v>
      </c>
      <c r="B132" s="104" t="s">
        <v>257</v>
      </c>
      <c r="C132" s="110"/>
      <c r="D132" s="106" t="s">
        <v>894</v>
      </c>
      <c r="E132" s="106" t="s">
        <v>895</v>
      </c>
      <c r="F132" s="107" t="s">
        <v>896</v>
      </c>
      <c r="G132" s="106" t="s">
        <v>295</v>
      </c>
      <c r="H132" s="106" t="s">
        <v>190</v>
      </c>
      <c r="I132" s="106" t="s">
        <v>137</v>
      </c>
      <c r="J132" s="106" t="s">
        <v>897</v>
      </c>
      <c r="K132" s="106" t="s">
        <v>204</v>
      </c>
      <c r="L132" s="106" t="s">
        <v>93</v>
      </c>
      <c r="M132" s="106" t="s">
        <v>94</v>
      </c>
      <c r="N132" s="106" t="s">
        <v>93</v>
      </c>
    </row>
    <row r="133" spans="1:14" s="3" customFormat="1" ht="124.2" x14ac:dyDescent="0.25">
      <c r="A133" s="106" t="s">
        <v>14</v>
      </c>
      <c r="B133" s="104" t="s">
        <v>257</v>
      </c>
      <c r="C133" s="110"/>
      <c r="D133" s="106" t="s">
        <v>898</v>
      </c>
      <c r="E133" s="106" t="s">
        <v>899</v>
      </c>
      <c r="F133" s="107" t="s">
        <v>896</v>
      </c>
      <c r="G133" s="106" t="s">
        <v>295</v>
      </c>
      <c r="H133" s="106" t="s">
        <v>190</v>
      </c>
      <c r="I133" s="106" t="s">
        <v>137</v>
      </c>
      <c r="J133" s="106" t="s">
        <v>897</v>
      </c>
      <c r="K133" s="106" t="s">
        <v>204</v>
      </c>
      <c r="L133" s="106" t="s">
        <v>93</v>
      </c>
      <c r="M133" s="106" t="s">
        <v>94</v>
      </c>
      <c r="N133" s="106" t="s">
        <v>93</v>
      </c>
    </row>
    <row r="134" spans="1:14" s="3" customFormat="1" ht="124.2" x14ac:dyDescent="0.25">
      <c r="A134" s="106" t="s">
        <v>14</v>
      </c>
      <c r="B134" s="104" t="s">
        <v>257</v>
      </c>
      <c r="C134" s="110"/>
      <c r="D134" s="106" t="s">
        <v>900</v>
      </c>
      <c r="E134" s="106" t="s">
        <v>901</v>
      </c>
      <c r="F134" s="107" t="s">
        <v>896</v>
      </c>
      <c r="G134" s="106" t="s">
        <v>295</v>
      </c>
      <c r="H134" s="106" t="s">
        <v>190</v>
      </c>
      <c r="I134" s="106" t="s">
        <v>161</v>
      </c>
      <c r="J134" s="106" t="s">
        <v>897</v>
      </c>
      <c r="K134" s="106" t="s">
        <v>204</v>
      </c>
      <c r="L134" s="106" t="s">
        <v>93</v>
      </c>
      <c r="M134" s="106" t="s">
        <v>94</v>
      </c>
      <c r="N134" s="106" t="s">
        <v>93</v>
      </c>
    </row>
    <row r="135" spans="1:14" s="3" customFormat="1" ht="96.6" x14ac:dyDescent="0.25">
      <c r="A135" s="106" t="s">
        <v>14</v>
      </c>
      <c r="B135" s="104" t="s">
        <v>257</v>
      </c>
      <c r="C135" s="110"/>
      <c r="D135" s="106" t="s">
        <v>902</v>
      </c>
      <c r="E135" s="106" t="s">
        <v>903</v>
      </c>
      <c r="F135" s="107" t="s">
        <v>904</v>
      </c>
      <c r="G135" s="106" t="s">
        <v>189</v>
      </c>
      <c r="H135" s="106" t="s">
        <v>190</v>
      </c>
      <c r="I135" s="106" t="s">
        <v>161</v>
      </c>
      <c r="J135" s="106" t="s">
        <v>897</v>
      </c>
      <c r="K135" s="106" t="s">
        <v>204</v>
      </c>
      <c r="L135" s="106" t="s">
        <v>93</v>
      </c>
      <c r="M135" s="106" t="s">
        <v>94</v>
      </c>
      <c r="N135" s="106" t="s">
        <v>93</v>
      </c>
    </row>
    <row r="136" spans="1:14" s="3" customFormat="1" ht="96.6" x14ac:dyDescent="0.25">
      <c r="A136" s="106" t="s">
        <v>14</v>
      </c>
      <c r="B136" s="104" t="s">
        <v>257</v>
      </c>
      <c r="C136" s="110"/>
      <c r="D136" s="106" t="s">
        <v>905</v>
      </c>
      <c r="E136" s="106" t="s">
        <v>906</v>
      </c>
      <c r="F136" s="107" t="s">
        <v>896</v>
      </c>
      <c r="G136" s="106" t="s">
        <v>189</v>
      </c>
      <c r="H136" s="106" t="s">
        <v>190</v>
      </c>
      <c r="I136" s="106" t="s">
        <v>161</v>
      </c>
      <c r="J136" s="106" t="s">
        <v>897</v>
      </c>
      <c r="K136" s="106" t="s">
        <v>204</v>
      </c>
      <c r="L136" s="106" t="s">
        <v>93</v>
      </c>
      <c r="M136" s="106" t="s">
        <v>94</v>
      </c>
      <c r="N136" s="106" t="s">
        <v>93</v>
      </c>
    </row>
    <row r="137" spans="1:14" s="3" customFormat="1" ht="96.6" x14ac:dyDescent="0.25">
      <c r="A137" s="106" t="s">
        <v>14</v>
      </c>
      <c r="B137" s="104" t="s">
        <v>257</v>
      </c>
      <c r="C137" s="110"/>
      <c r="D137" s="106" t="s">
        <v>907</v>
      </c>
      <c r="E137" s="106" t="s">
        <v>908</v>
      </c>
      <c r="F137" s="107" t="s">
        <v>896</v>
      </c>
      <c r="G137" s="106" t="s">
        <v>189</v>
      </c>
      <c r="H137" s="106" t="s">
        <v>190</v>
      </c>
      <c r="I137" s="106" t="s">
        <v>161</v>
      </c>
      <c r="J137" s="106" t="s">
        <v>897</v>
      </c>
      <c r="K137" s="106" t="s">
        <v>204</v>
      </c>
      <c r="L137" s="106" t="s">
        <v>93</v>
      </c>
      <c r="M137" s="106" t="s">
        <v>94</v>
      </c>
      <c r="N137" s="106" t="s">
        <v>93</v>
      </c>
    </row>
    <row r="138" spans="1:14" s="3" customFormat="1" ht="138" x14ac:dyDescent="0.25">
      <c r="A138" s="106" t="s">
        <v>14</v>
      </c>
      <c r="B138" s="104" t="s">
        <v>257</v>
      </c>
      <c r="C138" s="110"/>
      <c r="D138" s="106" t="s">
        <v>909</v>
      </c>
      <c r="E138" s="106" t="s">
        <v>910</v>
      </c>
      <c r="F138" s="107" t="s">
        <v>896</v>
      </c>
      <c r="G138" s="106" t="s">
        <v>295</v>
      </c>
      <c r="H138" s="106" t="s">
        <v>190</v>
      </c>
      <c r="I138" s="106" t="s">
        <v>911</v>
      </c>
      <c r="J138" s="106" t="s">
        <v>912</v>
      </c>
      <c r="K138" s="106" t="s">
        <v>204</v>
      </c>
      <c r="L138" s="106" t="s">
        <v>93</v>
      </c>
      <c r="M138" s="106" t="s">
        <v>94</v>
      </c>
      <c r="N138" s="106" t="s">
        <v>93</v>
      </c>
    </row>
    <row r="139" spans="1:14" s="3" customFormat="1" ht="138" x14ac:dyDescent="0.25">
      <c r="A139" s="106" t="s">
        <v>14</v>
      </c>
      <c r="B139" s="104" t="s">
        <v>257</v>
      </c>
      <c r="C139" s="110"/>
      <c r="D139" s="106" t="s">
        <v>913</v>
      </c>
      <c r="E139" s="106" t="s">
        <v>914</v>
      </c>
      <c r="F139" s="107" t="s">
        <v>896</v>
      </c>
      <c r="G139" s="106" t="s">
        <v>295</v>
      </c>
      <c r="H139" s="106" t="s">
        <v>190</v>
      </c>
      <c r="I139" s="106" t="s">
        <v>915</v>
      </c>
      <c r="J139" s="106" t="s">
        <v>916</v>
      </c>
      <c r="K139" s="106" t="s">
        <v>204</v>
      </c>
      <c r="L139" s="106" t="s">
        <v>93</v>
      </c>
      <c r="M139" s="106" t="s">
        <v>94</v>
      </c>
      <c r="N139" s="106" t="s">
        <v>93</v>
      </c>
    </row>
    <row r="140" spans="1:14" s="3" customFormat="1" ht="138" x14ac:dyDescent="0.25">
      <c r="A140" s="106" t="s">
        <v>14</v>
      </c>
      <c r="B140" s="104" t="s">
        <v>257</v>
      </c>
      <c r="C140" s="110"/>
      <c r="D140" s="106" t="s">
        <v>917</v>
      </c>
      <c r="E140" s="106" t="s">
        <v>918</v>
      </c>
      <c r="F140" s="107" t="s">
        <v>896</v>
      </c>
      <c r="G140" s="106" t="s">
        <v>295</v>
      </c>
      <c r="H140" s="106" t="s">
        <v>190</v>
      </c>
      <c r="I140" s="106" t="s">
        <v>137</v>
      </c>
      <c r="J140" s="106" t="s">
        <v>916</v>
      </c>
      <c r="K140" s="106" t="s">
        <v>204</v>
      </c>
      <c r="L140" s="106" t="s">
        <v>93</v>
      </c>
      <c r="M140" s="106" t="s">
        <v>94</v>
      </c>
      <c r="N140" s="106" t="s">
        <v>93</v>
      </c>
    </row>
    <row r="141" spans="1:14" s="9" customFormat="1" ht="69" x14ac:dyDescent="0.25">
      <c r="A141" s="106" t="s">
        <v>14</v>
      </c>
      <c r="B141" s="104" t="s">
        <v>262</v>
      </c>
      <c r="C141" s="105" t="s">
        <v>59</v>
      </c>
      <c r="D141" s="106" t="s">
        <v>263</v>
      </c>
      <c r="E141" s="103" t="s">
        <v>264</v>
      </c>
      <c r="F141" s="107" t="s">
        <v>265</v>
      </c>
      <c r="G141" s="106" t="s">
        <v>266</v>
      </c>
      <c r="H141" s="106" t="s">
        <v>190</v>
      </c>
      <c r="I141" s="106" t="s">
        <v>267</v>
      </c>
      <c r="J141" s="106" t="s">
        <v>91</v>
      </c>
      <c r="K141" s="106" t="s">
        <v>117</v>
      </c>
      <c r="L141" s="106" t="s">
        <v>93</v>
      </c>
      <c r="M141" s="106" t="s">
        <v>268</v>
      </c>
      <c r="N141" s="106" t="s">
        <v>93</v>
      </c>
    </row>
    <row r="142" spans="1:14" s="9" customFormat="1" ht="69" x14ac:dyDescent="0.25">
      <c r="A142" s="106" t="s">
        <v>14</v>
      </c>
      <c r="B142" s="104" t="s">
        <v>262</v>
      </c>
      <c r="C142" s="105" t="s">
        <v>59</v>
      </c>
      <c r="D142" s="106" t="s">
        <v>269</v>
      </c>
      <c r="E142" s="103" t="s">
        <v>270</v>
      </c>
      <c r="F142" s="107" t="s">
        <v>265</v>
      </c>
      <c r="G142" s="106" t="s">
        <v>266</v>
      </c>
      <c r="H142" s="106" t="s">
        <v>190</v>
      </c>
      <c r="I142" s="106" t="s">
        <v>267</v>
      </c>
      <c r="J142" s="106" t="s">
        <v>91</v>
      </c>
      <c r="K142" s="106" t="s">
        <v>117</v>
      </c>
      <c r="L142" s="106" t="s">
        <v>93</v>
      </c>
      <c r="M142" s="106" t="s">
        <v>268</v>
      </c>
      <c r="N142" s="106" t="s">
        <v>93</v>
      </c>
    </row>
    <row r="143" spans="1:14" s="3" customFormat="1" ht="82.8" x14ac:dyDescent="0.25">
      <c r="A143" s="106" t="s">
        <v>14</v>
      </c>
      <c r="B143" s="104" t="s">
        <v>262</v>
      </c>
      <c r="C143" s="105" t="s">
        <v>59</v>
      </c>
      <c r="D143" s="106" t="s">
        <v>271</v>
      </c>
      <c r="E143" s="106" t="s">
        <v>272</v>
      </c>
      <c r="F143" s="107" t="s">
        <v>273</v>
      </c>
      <c r="G143" s="106" t="s">
        <v>105</v>
      </c>
      <c r="H143" s="106" t="s">
        <v>190</v>
      </c>
      <c r="I143" s="106" t="s">
        <v>267</v>
      </c>
      <c r="J143" s="106" t="s">
        <v>91</v>
      </c>
      <c r="K143" s="106" t="s">
        <v>117</v>
      </c>
      <c r="L143" s="106" t="s">
        <v>93</v>
      </c>
      <c r="M143" s="106" t="s">
        <v>274</v>
      </c>
      <c r="N143" s="106" t="s">
        <v>93</v>
      </c>
    </row>
    <row r="144" spans="1:14" s="3" customFormat="1" ht="55.2" x14ac:dyDescent="0.25">
      <c r="A144" s="106" t="s">
        <v>14</v>
      </c>
      <c r="B144" s="104" t="s">
        <v>262</v>
      </c>
      <c r="C144" s="105" t="s">
        <v>59</v>
      </c>
      <c r="D144" s="106" t="s">
        <v>275</v>
      </c>
      <c r="E144" s="103" t="s">
        <v>276</v>
      </c>
      <c r="F144" s="107" t="s">
        <v>277</v>
      </c>
      <c r="G144" s="106" t="s">
        <v>266</v>
      </c>
      <c r="H144" s="106" t="s">
        <v>190</v>
      </c>
      <c r="I144" s="106" t="s">
        <v>115</v>
      </c>
      <c r="J144" s="106" t="s">
        <v>91</v>
      </c>
      <c r="K144" s="106" t="s">
        <v>117</v>
      </c>
      <c r="L144" s="106" t="s">
        <v>93</v>
      </c>
      <c r="M144" s="106" t="s">
        <v>94</v>
      </c>
      <c r="N144" s="106" t="s">
        <v>93</v>
      </c>
    </row>
    <row r="145" spans="1:14" s="3" customFormat="1" ht="96.6" x14ac:dyDescent="0.25">
      <c r="A145" s="106" t="s">
        <v>14</v>
      </c>
      <c r="B145" s="104" t="s">
        <v>262</v>
      </c>
      <c r="C145" s="110"/>
      <c r="D145" s="106" t="s">
        <v>919</v>
      </c>
      <c r="E145" s="106" t="s">
        <v>920</v>
      </c>
      <c r="F145" s="107" t="s">
        <v>921</v>
      </c>
      <c r="G145" s="106" t="s">
        <v>105</v>
      </c>
      <c r="H145" s="106" t="s">
        <v>190</v>
      </c>
      <c r="I145" s="106" t="s">
        <v>267</v>
      </c>
      <c r="J145" s="106" t="s">
        <v>91</v>
      </c>
      <c r="K145" s="106" t="s">
        <v>922</v>
      </c>
      <c r="L145" s="106" t="s">
        <v>93</v>
      </c>
      <c r="M145" s="106" t="s">
        <v>923</v>
      </c>
      <c r="N145" s="106" t="s">
        <v>93</v>
      </c>
    </row>
    <row r="146" spans="1:14" s="3" customFormat="1" ht="96.6" x14ac:dyDescent="0.25">
      <c r="A146" s="106" t="s">
        <v>14</v>
      </c>
      <c r="B146" s="104" t="s">
        <v>262</v>
      </c>
      <c r="C146" s="110"/>
      <c r="D146" s="106" t="s">
        <v>924</v>
      </c>
      <c r="E146" s="106" t="s">
        <v>925</v>
      </c>
      <c r="F146" s="107" t="s">
        <v>921</v>
      </c>
      <c r="G146" s="106" t="s">
        <v>105</v>
      </c>
      <c r="H146" s="106" t="s">
        <v>190</v>
      </c>
      <c r="I146" s="106" t="s">
        <v>267</v>
      </c>
      <c r="J146" s="106" t="s">
        <v>91</v>
      </c>
      <c r="K146" s="106" t="s">
        <v>922</v>
      </c>
      <c r="L146" s="106" t="s">
        <v>93</v>
      </c>
      <c r="M146" s="106" t="s">
        <v>923</v>
      </c>
      <c r="N146" s="106" t="s">
        <v>93</v>
      </c>
    </row>
    <row r="147" spans="1:14" s="13" customFormat="1" ht="82.8" x14ac:dyDescent="0.25">
      <c r="A147" s="94" t="s">
        <v>14</v>
      </c>
      <c r="B147" s="108" t="s">
        <v>262</v>
      </c>
      <c r="C147" s="105" t="s">
        <v>59</v>
      </c>
      <c r="D147" s="94" t="s">
        <v>278</v>
      </c>
      <c r="E147" s="94" t="s">
        <v>279</v>
      </c>
      <c r="F147" s="96" t="s">
        <v>280</v>
      </c>
      <c r="G147" s="91" t="s">
        <v>281</v>
      </c>
      <c r="H147" s="111"/>
      <c r="I147" s="94" t="s">
        <v>282</v>
      </c>
      <c r="J147" s="94" t="s">
        <v>91</v>
      </c>
      <c r="K147" s="94" t="s">
        <v>283</v>
      </c>
      <c r="L147" s="94" t="s">
        <v>284</v>
      </c>
      <c r="M147" s="94" t="s">
        <v>94</v>
      </c>
      <c r="N147" s="94" t="s">
        <v>93</v>
      </c>
    </row>
    <row r="148" spans="1:14" s="3" customFormat="1" ht="110.4" x14ac:dyDescent="0.25">
      <c r="A148" s="106" t="s">
        <v>14</v>
      </c>
      <c r="B148" s="104" t="s">
        <v>262</v>
      </c>
      <c r="C148" s="110"/>
      <c r="D148" s="106" t="s">
        <v>926</v>
      </c>
      <c r="E148" s="103" t="s">
        <v>927</v>
      </c>
      <c r="F148" s="107" t="s">
        <v>928</v>
      </c>
      <c r="G148" s="106" t="s">
        <v>266</v>
      </c>
      <c r="H148" s="103"/>
      <c r="I148" s="103" t="s">
        <v>929</v>
      </c>
      <c r="J148" s="103" t="s">
        <v>91</v>
      </c>
      <c r="K148" s="103" t="s">
        <v>930</v>
      </c>
      <c r="L148" s="103" t="s">
        <v>931</v>
      </c>
      <c r="M148" s="103" t="s">
        <v>932</v>
      </c>
      <c r="N148" s="103" t="s">
        <v>93</v>
      </c>
    </row>
    <row r="149" spans="1:14" s="3" customFormat="1" ht="110.4" x14ac:dyDescent="0.25">
      <c r="A149" s="142" t="s">
        <v>14</v>
      </c>
      <c r="B149" s="185" t="s">
        <v>262</v>
      </c>
      <c r="C149" s="194"/>
      <c r="D149" s="142" t="s">
        <v>933</v>
      </c>
      <c r="E149" s="143" t="s">
        <v>934</v>
      </c>
      <c r="F149" s="177" t="s">
        <v>935</v>
      </c>
      <c r="G149" s="143" t="s">
        <v>189</v>
      </c>
      <c r="H149" s="142" t="s">
        <v>190</v>
      </c>
      <c r="I149" s="142" t="s">
        <v>115</v>
      </c>
      <c r="J149" s="142" t="s">
        <v>91</v>
      </c>
      <c r="K149" s="142" t="s">
        <v>117</v>
      </c>
      <c r="L149" s="142" t="s">
        <v>936</v>
      </c>
      <c r="M149" s="142" t="s">
        <v>94</v>
      </c>
      <c r="N149" s="142" t="s">
        <v>93</v>
      </c>
    </row>
    <row r="150" spans="1:14" s="3" customFormat="1" x14ac:dyDescent="0.25">
      <c r="A150" s="166" t="s">
        <v>15</v>
      </c>
      <c r="B150" s="182"/>
      <c r="C150" s="156"/>
      <c r="D150" s="188"/>
      <c r="E150" s="195"/>
      <c r="F150" s="158"/>
      <c r="G150" s="158"/>
      <c r="H150" s="158"/>
      <c r="I150" s="158"/>
      <c r="J150" s="158"/>
      <c r="K150" s="158"/>
      <c r="L150" s="158"/>
      <c r="M150" s="158"/>
      <c r="N150" s="196"/>
    </row>
    <row r="151" spans="1:14" s="3" customFormat="1" ht="193.2" x14ac:dyDescent="0.25">
      <c r="A151" s="151" t="s">
        <v>15</v>
      </c>
      <c r="B151" s="180" t="s">
        <v>285</v>
      </c>
      <c r="C151" s="181" t="s">
        <v>59</v>
      </c>
      <c r="D151" s="151" t="s">
        <v>286</v>
      </c>
      <c r="E151" s="124" t="s">
        <v>287</v>
      </c>
      <c r="F151" s="165" t="s">
        <v>288</v>
      </c>
      <c r="G151" s="124" t="s">
        <v>289</v>
      </c>
      <c r="H151" s="151" t="s">
        <v>128</v>
      </c>
      <c r="I151" s="151" t="s">
        <v>290</v>
      </c>
      <c r="J151" s="151" t="s">
        <v>291</v>
      </c>
      <c r="K151" s="151" t="s">
        <v>117</v>
      </c>
      <c r="L151" s="151" t="s">
        <v>93</v>
      </c>
      <c r="M151" s="151" t="s">
        <v>94</v>
      </c>
      <c r="N151" s="151" t="s">
        <v>93</v>
      </c>
    </row>
    <row r="152" spans="1:14" s="3" customFormat="1" ht="151.80000000000001" x14ac:dyDescent="0.25">
      <c r="A152" s="106" t="s">
        <v>15</v>
      </c>
      <c r="B152" s="104" t="s">
        <v>285</v>
      </c>
      <c r="C152" s="105" t="s">
        <v>59</v>
      </c>
      <c r="D152" s="106" t="s">
        <v>292</v>
      </c>
      <c r="E152" s="103" t="s">
        <v>293</v>
      </c>
      <c r="F152" s="107" t="s">
        <v>294</v>
      </c>
      <c r="G152" s="106" t="s">
        <v>295</v>
      </c>
      <c r="H152" s="106" t="s">
        <v>190</v>
      </c>
      <c r="I152" s="106" t="s">
        <v>137</v>
      </c>
      <c r="J152" s="106" t="s">
        <v>296</v>
      </c>
      <c r="K152" s="106" t="s">
        <v>117</v>
      </c>
      <c r="L152" s="106" t="s">
        <v>93</v>
      </c>
      <c r="M152" s="106" t="s">
        <v>94</v>
      </c>
      <c r="N152" s="106" t="s">
        <v>93</v>
      </c>
    </row>
    <row r="153" spans="1:14" s="3" customFormat="1" ht="124.2" x14ac:dyDescent="0.25">
      <c r="A153" s="106" t="s">
        <v>15</v>
      </c>
      <c r="B153" s="104" t="s">
        <v>285</v>
      </c>
      <c r="C153" s="110"/>
      <c r="D153" s="106" t="s">
        <v>937</v>
      </c>
      <c r="E153" s="106" t="s">
        <v>938</v>
      </c>
      <c r="F153" s="106" t="s">
        <v>939</v>
      </c>
      <c r="G153" s="106" t="s">
        <v>940</v>
      </c>
      <c r="H153" s="106"/>
      <c r="I153" s="106" t="s">
        <v>941</v>
      </c>
      <c r="J153" s="106" t="s">
        <v>942</v>
      </c>
      <c r="K153" s="106" t="s">
        <v>117</v>
      </c>
      <c r="L153" s="106" t="s">
        <v>93</v>
      </c>
      <c r="M153" s="106" t="s">
        <v>94</v>
      </c>
      <c r="N153" s="106" t="s">
        <v>93</v>
      </c>
    </row>
    <row r="154" spans="1:14" ht="165.6" x14ac:dyDescent="0.3">
      <c r="A154" s="106" t="s">
        <v>15</v>
      </c>
      <c r="B154" s="104" t="s">
        <v>297</v>
      </c>
      <c r="C154" s="105" t="s">
        <v>59</v>
      </c>
      <c r="D154" s="106" t="s">
        <v>298</v>
      </c>
      <c r="E154" s="103" t="s">
        <v>299</v>
      </c>
      <c r="F154" s="107" t="s">
        <v>300</v>
      </c>
      <c r="G154" s="103" t="s">
        <v>301</v>
      </c>
      <c r="H154" s="106" t="s">
        <v>190</v>
      </c>
      <c r="I154" s="103" t="s">
        <v>115</v>
      </c>
      <c r="J154" s="103" t="s">
        <v>91</v>
      </c>
      <c r="K154" s="103" t="s">
        <v>117</v>
      </c>
      <c r="L154" s="103" t="s">
        <v>93</v>
      </c>
      <c r="M154" s="103" t="s">
        <v>302</v>
      </c>
      <c r="N154" s="103" t="s">
        <v>93</v>
      </c>
    </row>
    <row r="155" spans="1:14" ht="220.8" x14ac:dyDescent="0.3">
      <c r="A155" s="106" t="s">
        <v>15</v>
      </c>
      <c r="B155" s="108" t="s">
        <v>297</v>
      </c>
      <c r="C155" s="95" t="s">
        <v>59</v>
      </c>
      <c r="D155" s="106" t="s">
        <v>303</v>
      </c>
      <c r="E155" s="91" t="s">
        <v>304</v>
      </c>
      <c r="F155" s="91" t="s">
        <v>305</v>
      </c>
      <c r="G155" s="91" t="s">
        <v>306</v>
      </c>
      <c r="H155" s="94" t="s">
        <v>307</v>
      </c>
      <c r="I155" s="94" t="s">
        <v>161</v>
      </c>
      <c r="J155" s="94" t="s">
        <v>308</v>
      </c>
      <c r="K155" s="94" t="s">
        <v>117</v>
      </c>
      <c r="L155" s="94" t="s">
        <v>93</v>
      </c>
      <c r="M155" s="94" t="s">
        <v>309</v>
      </c>
      <c r="N155" s="94" t="s">
        <v>93</v>
      </c>
    </row>
    <row r="156" spans="1:14" ht="124.2" x14ac:dyDescent="0.3">
      <c r="A156" s="106" t="s">
        <v>15</v>
      </c>
      <c r="B156" s="104" t="s">
        <v>297</v>
      </c>
      <c r="C156" s="110"/>
      <c r="D156" s="106" t="s">
        <v>943</v>
      </c>
      <c r="E156" s="103" t="s">
        <v>944</v>
      </c>
      <c r="F156" s="107" t="s">
        <v>945</v>
      </c>
      <c r="G156" s="106" t="s">
        <v>295</v>
      </c>
      <c r="H156" s="106"/>
      <c r="I156" s="106" t="s">
        <v>115</v>
      </c>
      <c r="J156" s="106" t="s">
        <v>91</v>
      </c>
      <c r="K156" s="106" t="s">
        <v>117</v>
      </c>
      <c r="L156" s="106" t="s">
        <v>93</v>
      </c>
      <c r="M156" s="103" t="s">
        <v>946</v>
      </c>
      <c r="N156" s="106" t="s">
        <v>93</v>
      </c>
    </row>
    <row r="157" spans="1:14" s="31" customFormat="1" ht="193.2" x14ac:dyDescent="0.3">
      <c r="A157" s="106" t="s">
        <v>15</v>
      </c>
      <c r="B157" s="104" t="s">
        <v>297</v>
      </c>
      <c r="C157" s="110"/>
      <c r="D157" s="106" t="s">
        <v>947</v>
      </c>
      <c r="E157" s="103" t="s">
        <v>948</v>
      </c>
      <c r="F157" s="91" t="s">
        <v>120</v>
      </c>
      <c r="G157" s="103" t="s">
        <v>121</v>
      </c>
      <c r="H157" s="106" t="s">
        <v>190</v>
      </c>
      <c r="I157" s="94" t="s">
        <v>106</v>
      </c>
      <c r="J157" s="106" t="s">
        <v>634</v>
      </c>
      <c r="K157" s="94" t="s">
        <v>108</v>
      </c>
      <c r="L157" s="94" t="s">
        <v>93</v>
      </c>
      <c r="M157" s="94" t="s">
        <v>109</v>
      </c>
      <c r="N157" s="94" t="s">
        <v>93</v>
      </c>
    </row>
    <row r="158" spans="1:14" s="3" customFormat="1" ht="82.8" x14ac:dyDescent="0.25">
      <c r="A158" s="106" t="s">
        <v>15</v>
      </c>
      <c r="B158" s="104" t="s">
        <v>297</v>
      </c>
      <c r="C158" s="110"/>
      <c r="D158" s="106" t="s">
        <v>949</v>
      </c>
      <c r="E158" s="103" t="s">
        <v>950</v>
      </c>
      <c r="F158" s="107" t="s">
        <v>951</v>
      </c>
      <c r="G158" s="106" t="s">
        <v>189</v>
      </c>
      <c r="H158" s="106"/>
      <c r="I158" s="106" t="s">
        <v>115</v>
      </c>
      <c r="J158" s="106" t="s">
        <v>952</v>
      </c>
      <c r="K158" s="106" t="s">
        <v>117</v>
      </c>
      <c r="L158" s="106" t="s">
        <v>953</v>
      </c>
      <c r="M158" s="103" t="s">
        <v>954</v>
      </c>
      <c r="N158" s="106" t="s">
        <v>93</v>
      </c>
    </row>
    <row r="159" spans="1:14" s="13" customFormat="1" ht="165.6" x14ac:dyDescent="0.25">
      <c r="A159" s="106" t="s">
        <v>15</v>
      </c>
      <c r="B159" s="104" t="s">
        <v>297</v>
      </c>
      <c r="C159" s="110"/>
      <c r="D159" s="106" t="s">
        <v>955</v>
      </c>
      <c r="E159" s="103" t="s">
        <v>956</v>
      </c>
      <c r="F159" s="107" t="s">
        <v>957</v>
      </c>
      <c r="G159" s="103" t="s">
        <v>958</v>
      </c>
      <c r="H159" s="106" t="s">
        <v>190</v>
      </c>
      <c r="I159" s="106" t="s">
        <v>115</v>
      </c>
      <c r="J159" s="106" t="s">
        <v>91</v>
      </c>
      <c r="K159" s="106" t="s">
        <v>117</v>
      </c>
      <c r="L159" s="106" t="s">
        <v>93</v>
      </c>
      <c r="M159" s="103" t="s">
        <v>959</v>
      </c>
      <c r="N159" s="106" t="s">
        <v>93</v>
      </c>
    </row>
    <row r="160" spans="1:14" s="3" customFormat="1" ht="220.8" x14ac:dyDescent="0.25">
      <c r="A160" s="106" t="s">
        <v>15</v>
      </c>
      <c r="B160" s="104" t="s">
        <v>297</v>
      </c>
      <c r="C160" s="105" t="s">
        <v>59</v>
      </c>
      <c r="D160" s="106" t="s">
        <v>310</v>
      </c>
      <c r="E160" s="103" t="s">
        <v>311</v>
      </c>
      <c r="F160" s="107" t="s">
        <v>312</v>
      </c>
      <c r="G160" s="103" t="s">
        <v>266</v>
      </c>
      <c r="H160" s="106" t="s">
        <v>190</v>
      </c>
      <c r="I160" s="106" t="s">
        <v>115</v>
      </c>
      <c r="J160" s="106" t="s">
        <v>91</v>
      </c>
      <c r="K160" s="106" t="s">
        <v>117</v>
      </c>
      <c r="L160" s="106" t="s">
        <v>93</v>
      </c>
      <c r="M160" s="106" t="s">
        <v>313</v>
      </c>
      <c r="N160" s="106" t="s">
        <v>93</v>
      </c>
    </row>
    <row r="161" spans="1:14" s="3" customFormat="1" ht="55.2" x14ac:dyDescent="0.25">
      <c r="A161" s="106" t="s">
        <v>15</v>
      </c>
      <c r="B161" s="104" t="s">
        <v>297</v>
      </c>
      <c r="C161" s="110"/>
      <c r="D161" s="106" t="s">
        <v>960</v>
      </c>
      <c r="E161" s="103" t="s">
        <v>961</v>
      </c>
      <c r="F161" s="96" t="s">
        <v>962</v>
      </c>
      <c r="G161" s="103" t="s">
        <v>963</v>
      </c>
      <c r="H161" s="103"/>
      <c r="I161" s="103" t="s">
        <v>661</v>
      </c>
      <c r="J161" s="103" t="s">
        <v>91</v>
      </c>
      <c r="K161" s="103" t="s">
        <v>964</v>
      </c>
      <c r="L161" s="103" t="s">
        <v>93</v>
      </c>
      <c r="M161" s="103" t="s">
        <v>94</v>
      </c>
      <c r="N161" s="103" t="s">
        <v>93</v>
      </c>
    </row>
    <row r="162" spans="1:14" s="3" customFormat="1" ht="55.2" x14ac:dyDescent="0.25">
      <c r="A162" s="106" t="s">
        <v>15</v>
      </c>
      <c r="B162" s="104" t="s">
        <v>297</v>
      </c>
      <c r="C162" s="110"/>
      <c r="D162" s="106" t="s">
        <v>965</v>
      </c>
      <c r="E162" s="103" t="s">
        <v>966</v>
      </c>
      <c r="F162" s="107" t="s">
        <v>967</v>
      </c>
      <c r="G162" s="103" t="s">
        <v>963</v>
      </c>
      <c r="H162" s="103"/>
      <c r="I162" s="103" t="s">
        <v>661</v>
      </c>
      <c r="J162" s="103" t="s">
        <v>91</v>
      </c>
      <c r="K162" s="103" t="s">
        <v>964</v>
      </c>
      <c r="L162" s="103" t="s">
        <v>93</v>
      </c>
      <c r="M162" s="103" t="s">
        <v>94</v>
      </c>
      <c r="N162" s="103" t="s">
        <v>93</v>
      </c>
    </row>
    <row r="163" spans="1:14" s="3" customFormat="1" ht="55.2" x14ac:dyDescent="0.25">
      <c r="A163" s="106" t="s">
        <v>15</v>
      </c>
      <c r="B163" s="104" t="s">
        <v>297</v>
      </c>
      <c r="C163" s="110"/>
      <c r="D163" s="106" t="s">
        <v>968</v>
      </c>
      <c r="E163" s="103" t="s">
        <v>969</v>
      </c>
      <c r="F163" s="107" t="s">
        <v>967</v>
      </c>
      <c r="G163" s="103" t="s">
        <v>963</v>
      </c>
      <c r="H163" s="103"/>
      <c r="I163" s="103" t="s">
        <v>661</v>
      </c>
      <c r="J163" s="103" t="s">
        <v>91</v>
      </c>
      <c r="K163" s="103" t="s">
        <v>964</v>
      </c>
      <c r="L163" s="103" t="s">
        <v>93</v>
      </c>
      <c r="M163" s="103" t="s">
        <v>94</v>
      </c>
      <c r="N163" s="103" t="s">
        <v>93</v>
      </c>
    </row>
    <row r="164" spans="1:14" s="3" customFormat="1" ht="55.2" x14ac:dyDescent="0.25">
      <c r="A164" s="106" t="s">
        <v>15</v>
      </c>
      <c r="B164" s="104" t="s">
        <v>297</v>
      </c>
      <c r="C164" s="110"/>
      <c r="D164" s="106" t="s">
        <v>970</v>
      </c>
      <c r="E164" s="103" t="s">
        <v>971</v>
      </c>
      <c r="F164" s="107" t="s">
        <v>967</v>
      </c>
      <c r="G164" s="103" t="s">
        <v>963</v>
      </c>
      <c r="H164" s="103"/>
      <c r="I164" s="103" t="s">
        <v>661</v>
      </c>
      <c r="J164" s="103" t="s">
        <v>91</v>
      </c>
      <c r="K164" s="103" t="s">
        <v>964</v>
      </c>
      <c r="L164" s="103" t="s">
        <v>93</v>
      </c>
      <c r="M164" s="103" t="s">
        <v>94</v>
      </c>
      <c r="N164" s="103" t="s">
        <v>93</v>
      </c>
    </row>
    <row r="165" spans="1:14" ht="55.2" x14ac:dyDescent="0.3">
      <c r="A165" s="106" t="s">
        <v>15</v>
      </c>
      <c r="B165" s="104" t="s">
        <v>297</v>
      </c>
      <c r="C165" s="110"/>
      <c r="D165" s="106" t="s">
        <v>972</v>
      </c>
      <c r="E165" s="103" t="s">
        <v>973</v>
      </c>
      <c r="F165" s="107" t="s">
        <v>967</v>
      </c>
      <c r="G165" s="103" t="s">
        <v>963</v>
      </c>
      <c r="H165" s="103"/>
      <c r="I165" s="103" t="s">
        <v>661</v>
      </c>
      <c r="J165" s="103" t="s">
        <v>91</v>
      </c>
      <c r="K165" s="103" t="s">
        <v>964</v>
      </c>
      <c r="L165" s="103" t="s">
        <v>93</v>
      </c>
      <c r="M165" s="103" t="s">
        <v>94</v>
      </c>
      <c r="N165" s="103" t="s">
        <v>93</v>
      </c>
    </row>
    <row r="166" spans="1:14" ht="55.2" x14ac:dyDescent="0.3">
      <c r="A166" s="106" t="s">
        <v>15</v>
      </c>
      <c r="B166" s="104" t="s">
        <v>297</v>
      </c>
      <c r="C166" s="110"/>
      <c r="D166" s="106" t="s">
        <v>974</v>
      </c>
      <c r="E166" s="103" t="s">
        <v>975</v>
      </c>
      <c r="F166" s="107" t="s">
        <v>967</v>
      </c>
      <c r="G166" s="103" t="s">
        <v>963</v>
      </c>
      <c r="H166" s="103"/>
      <c r="I166" s="103" t="s">
        <v>661</v>
      </c>
      <c r="J166" s="103" t="s">
        <v>91</v>
      </c>
      <c r="K166" s="103" t="s">
        <v>964</v>
      </c>
      <c r="L166" s="103" t="s">
        <v>93</v>
      </c>
      <c r="M166" s="103" t="s">
        <v>94</v>
      </c>
      <c r="N166" s="103" t="s">
        <v>93</v>
      </c>
    </row>
    <row r="167" spans="1:14" s="3" customFormat="1" ht="55.2" x14ac:dyDescent="0.25">
      <c r="A167" s="106" t="s">
        <v>15</v>
      </c>
      <c r="B167" s="104" t="s">
        <v>297</v>
      </c>
      <c r="C167" s="110"/>
      <c r="D167" s="106" t="s">
        <v>976</v>
      </c>
      <c r="E167" s="103" t="s">
        <v>977</v>
      </c>
      <c r="F167" s="107" t="s">
        <v>967</v>
      </c>
      <c r="G167" s="103" t="s">
        <v>963</v>
      </c>
      <c r="H167" s="103"/>
      <c r="I167" s="103" t="s">
        <v>661</v>
      </c>
      <c r="J167" s="103" t="s">
        <v>91</v>
      </c>
      <c r="K167" s="103" t="s">
        <v>964</v>
      </c>
      <c r="L167" s="103" t="s">
        <v>93</v>
      </c>
      <c r="M167" s="103" t="s">
        <v>94</v>
      </c>
      <c r="N167" s="103" t="s">
        <v>93</v>
      </c>
    </row>
    <row r="168" spans="1:14" ht="248.4" x14ac:dyDescent="0.3">
      <c r="A168" s="106" t="s">
        <v>15</v>
      </c>
      <c r="B168" s="104" t="s">
        <v>297</v>
      </c>
      <c r="C168" s="110"/>
      <c r="D168" s="106" t="s">
        <v>978</v>
      </c>
      <c r="E168" s="103" t="s">
        <v>979</v>
      </c>
      <c r="F168" s="103" t="s">
        <v>980</v>
      </c>
      <c r="G168" s="103" t="s">
        <v>981</v>
      </c>
      <c r="H168" s="103"/>
      <c r="I168" s="103" t="s">
        <v>982</v>
      </c>
      <c r="J168" s="103" t="s">
        <v>91</v>
      </c>
      <c r="K168" s="103" t="s">
        <v>117</v>
      </c>
      <c r="L168" s="103" t="s">
        <v>93</v>
      </c>
      <c r="M168" s="103" t="s">
        <v>983</v>
      </c>
      <c r="N168" s="103" t="s">
        <v>93</v>
      </c>
    </row>
    <row r="169" spans="1:14" ht="234.6" x14ac:dyDescent="0.3">
      <c r="A169" s="106" t="s">
        <v>15</v>
      </c>
      <c r="B169" s="104" t="s">
        <v>297</v>
      </c>
      <c r="C169" s="110"/>
      <c r="D169" s="106" t="s">
        <v>984</v>
      </c>
      <c r="E169" s="103" t="s">
        <v>985</v>
      </c>
      <c r="F169" s="103" t="s">
        <v>986</v>
      </c>
      <c r="G169" s="103" t="s">
        <v>987</v>
      </c>
      <c r="H169" s="103"/>
      <c r="I169" s="103" t="s">
        <v>982</v>
      </c>
      <c r="J169" s="103" t="s">
        <v>988</v>
      </c>
      <c r="K169" s="103" t="s">
        <v>117</v>
      </c>
      <c r="L169" s="103" t="s">
        <v>93</v>
      </c>
      <c r="M169" s="103"/>
      <c r="N169" s="103"/>
    </row>
    <row r="170" spans="1:14" s="32" customFormat="1" ht="124.2" x14ac:dyDescent="0.3">
      <c r="A170" s="106" t="s">
        <v>15</v>
      </c>
      <c r="B170" s="104" t="s">
        <v>989</v>
      </c>
      <c r="C170" s="110"/>
      <c r="D170" s="106" t="s">
        <v>990</v>
      </c>
      <c r="E170" s="106" t="s">
        <v>991</v>
      </c>
      <c r="F170" s="94" t="s">
        <v>939</v>
      </c>
      <c r="G170" s="112" t="s">
        <v>940</v>
      </c>
      <c r="H170" s="106" t="s">
        <v>89</v>
      </c>
      <c r="I170" s="106" t="s">
        <v>941</v>
      </c>
      <c r="J170" s="106" t="s">
        <v>942</v>
      </c>
      <c r="K170" s="106" t="s">
        <v>117</v>
      </c>
      <c r="L170" s="106" t="s">
        <v>93</v>
      </c>
      <c r="M170" s="106" t="s">
        <v>94</v>
      </c>
      <c r="N170" s="106" t="s">
        <v>93</v>
      </c>
    </row>
    <row r="171" spans="1:14" ht="124.2" x14ac:dyDescent="0.3">
      <c r="A171" s="106" t="s">
        <v>15</v>
      </c>
      <c r="B171" s="108" t="s">
        <v>989</v>
      </c>
      <c r="C171" s="109"/>
      <c r="D171" s="106" t="s">
        <v>992</v>
      </c>
      <c r="E171" s="94" t="s">
        <v>993</v>
      </c>
      <c r="F171" s="94" t="s">
        <v>939</v>
      </c>
      <c r="G171" s="94" t="s">
        <v>940</v>
      </c>
      <c r="H171" s="94" t="s">
        <v>89</v>
      </c>
      <c r="I171" s="94" t="s">
        <v>941</v>
      </c>
      <c r="J171" s="94" t="s">
        <v>942</v>
      </c>
      <c r="K171" s="94" t="s">
        <v>117</v>
      </c>
      <c r="L171" s="94" t="s">
        <v>93</v>
      </c>
      <c r="M171" s="94" t="s">
        <v>94</v>
      </c>
      <c r="N171" s="94" t="s">
        <v>93</v>
      </c>
    </row>
    <row r="172" spans="1:14" ht="96.6" x14ac:dyDescent="0.3">
      <c r="A172" s="106" t="s">
        <v>15</v>
      </c>
      <c r="B172" s="104" t="s">
        <v>994</v>
      </c>
      <c r="C172" s="95"/>
      <c r="D172" s="106" t="s">
        <v>995</v>
      </c>
      <c r="E172" s="103" t="s">
        <v>996</v>
      </c>
      <c r="F172" s="103" t="s">
        <v>997</v>
      </c>
      <c r="G172" s="106" t="s">
        <v>998</v>
      </c>
      <c r="H172" s="103"/>
      <c r="I172" s="103" t="s">
        <v>999</v>
      </c>
      <c r="J172" s="103" t="s">
        <v>580</v>
      </c>
      <c r="K172" s="106" t="s">
        <v>1000</v>
      </c>
      <c r="L172" s="106" t="s">
        <v>93</v>
      </c>
      <c r="M172" s="106" t="s">
        <v>1001</v>
      </c>
      <c r="N172" s="103" t="s">
        <v>93</v>
      </c>
    </row>
    <row r="173" spans="1:14" s="3" customFormat="1" ht="96.6" x14ac:dyDescent="0.25">
      <c r="A173" s="106" t="s">
        <v>15</v>
      </c>
      <c r="B173" s="104" t="s">
        <v>994</v>
      </c>
      <c r="C173" s="95"/>
      <c r="D173" s="106" t="s">
        <v>1002</v>
      </c>
      <c r="E173" s="106" t="s">
        <v>1003</v>
      </c>
      <c r="F173" s="106" t="s">
        <v>1004</v>
      </c>
      <c r="G173" s="106" t="s">
        <v>998</v>
      </c>
      <c r="H173" s="106" t="s">
        <v>400</v>
      </c>
      <c r="I173" s="103" t="s">
        <v>999</v>
      </c>
      <c r="J173" s="106" t="s">
        <v>580</v>
      </c>
      <c r="K173" s="106" t="s">
        <v>1000</v>
      </c>
      <c r="L173" s="106" t="s">
        <v>93</v>
      </c>
      <c r="M173" s="106" t="s">
        <v>1001</v>
      </c>
      <c r="N173" s="106" t="s">
        <v>93</v>
      </c>
    </row>
  </sheetData>
  <mergeCells count="2">
    <mergeCell ref="A2:I2"/>
    <mergeCell ref="A1:N1"/>
  </mergeCells>
  <phoneticPr fontId="2" type="noConversion"/>
  <hyperlinks>
    <hyperlink ref="F12" r:id="rId1" xr:uid="{745AACBD-722B-4F1A-8350-732657814C7C}"/>
    <hyperlink ref="F49" r:id="rId2" display="County Health Rankings: Living wage " xr:uid="{01A9060D-275B-4DF1-83F4-C5133F0CE4DC}"/>
    <hyperlink ref="F50" r:id="rId3" display="Wisconsin Department of Workfoce Development: Wisconsin LMI Data Access" xr:uid="{84EB8DF8-EED6-4D92-946F-3FF273C462DF}"/>
    <hyperlink ref="F52" r:id="rId4" display="Propensity Score Card: Liquid Asset Poverty Rate  " xr:uid="{FFD93543-D72D-436B-9C4B-C46F3BAD66A7}"/>
    <hyperlink ref="F53" r:id="rId5" location="finance/outcome/asset-poverty-rate" display="Propensity Score Card: Asset Poverty Rate" xr:uid="{63A28954-6F13-4833-A85C-2BA1360C73D2}"/>
    <hyperlink ref="F54" r:id="rId6" location="finance/outcome/households-with-zero-net-worth" display="Propensity Score Card: Zero or Negative Net Worth, Analysis of Survey of Income and Program Participation (SIPP) Data" xr:uid="{EE20CD61-46AF-4640-8166-8AA6337AF4E3}"/>
    <hyperlink ref="F39" r:id="rId7" xr:uid="{6655A557-831E-4120-A60B-7C6E5CF9B007}"/>
    <hyperlink ref="F44" r:id="rId8" xr:uid="{EF4F130D-7B67-4B98-9215-101A42CEB600}"/>
    <hyperlink ref="F55" r:id="rId9" xr:uid="{3DBF4933-ED8B-4293-A067-AAD38E11787A}"/>
    <hyperlink ref="F41" r:id="rId10" display="U.S. Census, American Community Survey (ACS) 1-Year Estimates, Table B25003, Tables B25003A to B25003I " xr:uid="{6FB2C231-6660-4B0A-ADB3-15689194FBF6}"/>
    <hyperlink ref="F58" r:id="rId11" xr:uid="{A33270AA-8F25-4903-828C-B366F10258E4}"/>
    <hyperlink ref="F59" r:id="rId12" xr:uid="{22718C19-07C9-4054-82FD-3C65E9495DB9}"/>
    <hyperlink ref="F60" r:id="rId13" xr:uid="{758F76D2-2ECB-4A7B-AC3E-8871627A4B41}"/>
    <hyperlink ref="F61" r:id="rId14" xr:uid="{F6EDD69B-76C3-4C80-82AC-62909024F678}"/>
    <hyperlink ref="F62" r:id="rId15" xr:uid="{DBF74A86-6981-4D0E-B10C-8F75AF6933E0}"/>
    <hyperlink ref="F63" r:id="rId16" xr:uid="{36BEB6C5-8991-48C7-B83B-EB929B471D6F}"/>
    <hyperlink ref="F40" r:id="rId17" display="U.S. Census, American Community Survey (ACS) 1-Year Estimates, Table B17020, Tables B17020A to B17020I " xr:uid="{85CABF85-40AB-4266-8E00-BC56E55591DF}"/>
    <hyperlink ref="F45" r:id="rId18" display="U.S. Census, American Community Survey (ACS) 1-Year Estimates, Table B17020, Tables B17020A to B17020I " xr:uid="{210B051F-9426-47E1-975D-E40E786DEBD9}"/>
    <hyperlink ref="F46" r:id="rId19" display="U.S. Census, American Community Survey (ACS) 1-Year Estimates, Table B17020, Tables B17020A to B17020I " xr:uid="{469F7E44-8754-44E2-AEE4-59DCF83F8BED}"/>
    <hyperlink ref="F47" r:id="rId20" xr:uid="{3EBC2038-1F9C-46BD-B7D8-B80066007A21}"/>
    <hyperlink ref="F48" r:id="rId21" display="U.S. Census, American Community Survey (ACS) 5-year estimates, Table B17020, Tables B17002" xr:uid="{DE4C2125-825F-425D-823C-C62320A36760}"/>
    <hyperlink ref="F65" r:id="rId22" xr:uid="{3D2E715B-B7C9-40C3-8119-C084A495F607}"/>
    <hyperlink ref="F66" r:id="rId23" xr:uid="{41F60733-AF6A-4DE7-8B63-01E6F3194CCF}"/>
    <hyperlink ref="F67" r:id="rId24" xr:uid="{9772BB1A-629A-4837-8D04-2E7584BA825E}"/>
    <hyperlink ref="F68" r:id="rId25" display="U.S. Census, American Community Survey (ACS) 5-year estimates, Table B23025, Table DP03, Table B23001" xr:uid="{09BABA66-A598-4D4A-9775-166617080E3F}"/>
    <hyperlink ref="F72" r:id="rId26" xr:uid="{6336FD82-A6FE-4D28-A99F-A377A01E509D}"/>
    <hyperlink ref="F73" r:id="rId27" xr:uid="{9255F52B-D1B5-4D2F-9248-38621E08EE3D}"/>
    <hyperlink ref="F74" r:id="rId28" xr:uid="{D8F42C5F-30DB-4983-B4A0-BC112C9C2DC7}"/>
    <hyperlink ref="F75" r:id="rId29" xr:uid="{47EBDE1E-88D6-49BB-8B4F-9B024FCBB6C1}"/>
    <hyperlink ref="F76" r:id="rId30" xr:uid="{550B828E-1366-4F77-B71D-5B746C9A9F49}"/>
    <hyperlink ref="F77" r:id="rId31" xr:uid="{38CB2F54-691E-4D06-A932-2EA7490D9A9B}"/>
    <hyperlink ref="F78" r:id="rId32" xr:uid="{31EE848A-B59E-4CDE-B3B8-6A437F886BE7}"/>
    <hyperlink ref="F79" r:id="rId33" xr:uid="{DD798686-5A43-4439-8D66-E805DE5EC611}"/>
    <hyperlink ref="F80:F82" r:id="rId34" display="U.S. Department of Education, Office for Civil Rights, Civil Rights Data Collection (CRDC) " xr:uid="{2E6AD9A3-B50B-4536-A9ED-67A8766142D4}"/>
    <hyperlink ref="F83" r:id="rId35" xr:uid="{0F7B8462-80F4-41C6-9269-8435192E75E1}"/>
    <hyperlink ref="F84" r:id="rId36" display="Wisconsin Department of Public Instruction, WISEdash Data Files by Topic, High School Completion File " xr:uid="{01C38D7F-5462-4D52-864B-136F34EAE09A}"/>
    <hyperlink ref="F86" r:id="rId37" xr:uid="{D811AB3B-2E08-4E49-A8DA-3EACAA88FACA}"/>
    <hyperlink ref="F87" r:id="rId38" xr:uid="{E281D8CE-5C94-40EE-BBF8-75FE62ACEE4A}"/>
    <hyperlink ref="F88" r:id="rId39" xr:uid="{6F17E958-6683-4C65-8715-9886F573DD40}"/>
    <hyperlink ref="F90" r:id="rId40" xr:uid="{8BFEA3D4-6346-4ABC-A63E-C2CC21734720}"/>
    <hyperlink ref="F89" r:id="rId41" xr:uid="{3BC6DE95-3067-4032-8772-BD9B6E266E21}"/>
    <hyperlink ref="F93" r:id="rId42" xr:uid="{3D218958-AE1B-489A-89C7-DA5631B7D7AA}"/>
    <hyperlink ref="F92" r:id="rId43" xr:uid="{8A5ABFA8-CC02-4312-8724-394BDDED54B8}"/>
    <hyperlink ref="F95" r:id="rId44" xr:uid="{27140443-8CDE-4C51-920B-4DF967AAD8FC}"/>
    <hyperlink ref="F96" r:id="rId45" xr:uid="{0C5F685D-2093-4828-B61E-59DAB653C705}"/>
    <hyperlink ref="F97" r:id="rId46" xr:uid="{20FA7452-F522-42E9-A240-B351A50D8663}"/>
    <hyperlink ref="F103" r:id="rId47" xr:uid="{2450F8D4-5D21-43A3-85BA-22D1DF7EE4FB}"/>
    <hyperlink ref="F102" r:id="rId48" xr:uid="{BB01E2CD-4A1B-4275-BE7D-10D585B2046B}"/>
    <hyperlink ref="F100:F101" r:id="rId49" display="U.S. Census, American Community Survey (ACS) 5-year estimates, Table B25032" xr:uid="{5AFC0DA5-BB18-49DC-843F-18789B9B253A}"/>
    <hyperlink ref="F99" r:id="rId50" xr:uid="{8AB28507-40DD-430A-80DF-350CC2FCE9D1}"/>
    <hyperlink ref="F98" r:id="rId51" xr:uid="{C471C358-1617-449F-ABB9-3F0FCE98211D}"/>
    <hyperlink ref="F104" r:id="rId52" xr:uid="{7F771D95-737C-4A03-8998-B3EDCD99E48A}"/>
    <hyperlink ref="F106" r:id="rId53" display="Department of Public Instruction, Youth Risk Behavioral Survey, County reports " xr:uid="{70702420-8442-4326-B9A5-94859CC5F965}"/>
    <hyperlink ref="F38" r:id="rId54" display="https://data.census.gov/table?q=B19013&amp;g=010XX00US_040XX00US55,55$0500000" xr:uid="{1EC19548-4974-4CD8-916B-D676B40DD728}"/>
    <hyperlink ref="F42" r:id="rId55" xr:uid="{A8CE2E5F-151D-4E14-B799-EC07464B284F}"/>
    <hyperlink ref="F108" r:id="rId56" location="/all/Alcohol/alcoholIndex/NOTRACT/Alcohol/alcoholIndex1" xr:uid="{B446E177-8F18-4CC8-BAE3-52709FBFE830}"/>
    <hyperlink ref="F109" r:id="rId57" xr:uid="{C4A42845-477D-45E3-B8AD-BE3EC7A523F5}"/>
    <hyperlink ref="F112" r:id="rId58" xr:uid="{61D35D0D-CCE5-4C05-BDD9-9656894BAD80}"/>
    <hyperlink ref="F115" r:id="rId59" display="Wisconsin Depratment of Children and Families (DCF), Wisconsin Risk and Reach Project " xr:uid="{393CBF19-7D81-44C8-A85A-3A6D802511DB}"/>
    <hyperlink ref="F116" r:id="rId60" xr:uid="{948E5175-8789-4882-9418-4BA435D915EF}"/>
    <hyperlink ref="F117" r:id="rId61" xr:uid="{4AF61F52-CB2C-4352-B96B-9DC1DD305ED0}"/>
    <hyperlink ref="F119" r:id="rId62" xr:uid="{67D73822-4CBF-47DA-B934-AEE4FA6EE2E1}"/>
    <hyperlink ref="F118" r:id="rId63" xr:uid="{5C4E14F1-E060-4389-B536-5164C3FC2977}"/>
    <hyperlink ref="F121" r:id="rId64" xr:uid="{A1FB1538-342F-4E70-925C-22EC70886D37}"/>
    <hyperlink ref="F122" r:id="rId65" xr:uid="{E6D85E42-B628-4487-8C3D-7614BC200802}"/>
    <hyperlink ref="F123:F124" r:id="rId66" display="U.S. Census, American Community Survey (ACS) 5-year estimates, Table B28002" xr:uid="{C8FCD95D-3DF8-4060-88DF-EE3B9046FE82}"/>
    <hyperlink ref="F125" r:id="rId67" xr:uid="{0EE37D61-23DF-4D59-A9D4-EC38F9AB63C7}"/>
    <hyperlink ref="F126:F128" r:id="rId68" display="U.S. Census, American Community Survey (ACS) 5-year estimates, Table B28001" xr:uid="{8EC3D2E6-AC83-4D33-8C8D-7346A2E6FB5B}"/>
    <hyperlink ref="F130" r:id="rId69" xr:uid="{B665DD26-92ED-44A8-AD33-9BC0EFCB7F7D}"/>
    <hyperlink ref="F131" r:id="rId70" xr:uid="{D4380D22-6096-40A9-8462-778D9F75965D}"/>
    <hyperlink ref="F132" r:id="rId71" xr:uid="{9DE00344-FEDB-44D3-9B83-ACD0F7E48044}"/>
    <hyperlink ref="F133:F140" r:id="rId72" display="U.S. Census, American Community Survey (ACS) 5-year estimates, Table S0801" xr:uid="{139A89E9-28FA-4652-8DA3-0716635B1F55}"/>
    <hyperlink ref="F151" r:id="rId73" xr:uid="{CF5AF6F7-E8AA-46E6-9146-4FC128C89DFA}"/>
    <hyperlink ref="F141" r:id="rId74" location="/all/Air%20Quality/airQualityIndex/NOTRACT/204/294" xr:uid="{1A912587-8A1C-4586-B82F-425DEDEC3274}"/>
    <hyperlink ref="F142" r:id="rId75" location="/all/Air%20Quality/airQualityIndex/NOTRACT/204/292" xr:uid="{F726BF02-A79D-4D9E-AEB9-391FE22FC838}"/>
    <hyperlink ref="F143" r:id="rId76" xr:uid="{8C8632D1-6AC2-491B-A240-5AA24983E2B2}"/>
    <hyperlink ref="F144" r:id="rId77" location="/all/Oral%20Health/oralHealthIndex/NOTRACT/Population%20on%20Fluoridated%20Public%20Water%20System/OHPFPWSPercPop" display="Wisconsin Department of Health Services, Environmental Public Health Data Tracker, Analysis of Water Flouridation Reporting System data" xr:uid="{9093DBCD-C192-4497-8137-8A2F42B3E7E4}"/>
    <hyperlink ref="F145" r:id="rId78" xr:uid="{1BE2CCFD-4AEB-4C66-98D7-FD8203AEF571}"/>
    <hyperlink ref="F146" r:id="rId79" xr:uid="{E9143AFE-080D-4E6C-AF8F-4B99F49991B9}"/>
    <hyperlink ref="F148" r:id="rId80" location="/eji-explorer" xr:uid="{C14B7A2B-377C-4EBC-B13F-4BC10D980969}"/>
    <hyperlink ref="F152" r:id="rId81" xr:uid="{08D5D37F-1B7D-48F2-AC86-7F00E284EE36}"/>
    <hyperlink ref="F120" r:id="rId82" display="Department of Public Instruction, Youth Risk Behavioral Survey, County reports " xr:uid="{D766DC75-A003-476F-8D07-9DEC04C1AC6B}"/>
    <hyperlink ref="F17" r:id="rId83" display="Department of Public Instruction, Youth Risk Behavioral Survey, County reports " xr:uid="{2F2CB2CB-0A99-4A72-AC8E-591EE39422C5}"/>
    <hyperlink ref="F18" r:id="rId84" display="Department of Public Instruction, Youth Risk Behavioral Survey, County reports " xr:uid="{82C7EA53-0773-40E6-8717-F8C1638A6866}"/>
    <hyperlink ref="F19" r:id="rId85" display="Department of Public Instruction, Youth Risk Behavioral Survey, County reports " xr:uid="{B83DD130-E1E4-4E7E-8317-40B74A8F0854}"/>
    <hyperlink ref="F25" r:id="rId86" display="Department of Public Instruction, Youth Risk Behavioral Survey, County reports " xr:uid="{A95CC5A6-8197-43C4-B59B-16704EEEC7F0}"/>
    <hyperlink ref="F26" r:id="rId87" display="Department of Public Instruction, Youth Risk Behavioral Survey, County reports " xr:uid="{DD5A5431-7D99-41A1-9433-6E97D9075C2F}"/>
    <hyperlink ref="F21" r:id="rId88" xr:uid="{0397F9E1-3BB3-46CB-A608-F8E71ADC0D9E}"/>
    <hyperlink ref="F20" r:id="rId89" xr:uid="{3BD34CB8-A39C-4A2F-8F23-D022C7B1D3C6}"/>
    <hyperlink ref="F154" r:id="rId90" xr:uid="{642B964F-B93C-4DEF-BB0B-2342AC1120C4}"/>
    <hyperlink ref="F156" r:id="rId91" location="/all/Oral%20Health/oralHealthIndex/NOTRACT/Dental%20Licensure/OHDLRatio" xr:uid="{290A7DF4-566E-44D8-B469-DF0E30678457}"/>
    <hyperlink ref="F158" r:id="rId92" location="/all/Oral%20Health/oralHealthIndex/NOTRACT/Medicaid/OHMAny" xr:uid="{24513914-8C20-4626-B1A7-E6F8AD5E9C74}"/>
    <hyperlink ref="F160" r:id="rId93" xr:uid="{42625E30-B34D-4101-98F0-518B170B67B6}"/>
    <hyperlink ref="F159" r:id="rId94" xr:uid="{4E9E082F-10EF-449B-8DAB-5C0FA6DE823F}"/>
    <hyperlink ref="F162" r:id="rId95" display="Agency for Healthcare Research and Quality SDoH Database, Homeland Infrastructure Foundation-Level Data, Urgen Care Facilities" xr:uid="{192169FF-A6F1-4390-BD34-D2D0C1A16289}"/>
    <hyperlink ref="F163:F167" r:id="rId96" display="Agency for Healthcare Research and Quality SDoH Database, Homeland Infrastructure Foundation-Level Data, Urgen Care Facilities" xr:uid="{A6812BAC-F8AF-41BE-9F99-F98989BCE8A3}"/>
    <hyperlink ref="F6" r:id="rId97" display="Temple University, Beasley School of Law, The Policy Surveillance Program: A LawAtlas Project, Public Health Authority Limits" xr:uid="{5DE5E973-0149-4348-A14E-E3CA6652E327}"/>
    <hyperlink ref="F7" r:id="rId98" xr:uid="{B4D6D03D-FD48-4D86-A63B-87A6FC939E3B}"/>
    <hyperlink ref="F8" r:id="rId99" display="Kaiser Family Foundation, State Profilesfor Women's Health" xr:uid="{539F0A3E-8E40-414F-92F7-EADEBB5D471B}"/>
    <hyperlink ref="F135" r:id="rId100" display="U.S. Census, American Community Survey (ACS) 5-year estimates, Table S0801" xr:uid="{B5DBA347-BF33-4720-A4C1-D0200FFB6C0B}"/>
    <hyperlink ref="F147" r:id="rId101" xr:uid="{38C9E687-1899-452B-A63E-7E0E48EC8E96}"/>
    <hyperlink ref="F22" r:id="rId102" xr:uid="{1CB433E7-42AB-4925-B056-BAE7297EBEE6}"/>
    <hyperlink ref="F35" r:id="rId103" xr:uid="{C3B0D27C-B3C9-4E23-9D46-D0995BB23FB0}"/>
    <hyperlink ref="F36" r:id="rId104" xr:uid="{043B90E7-5F78-4434-9D31-3A1137C81B5C}"/>
    <hyperlink ref="F64" r:id="rId105" location="pubs-anchor" xr:uid="{4FB88C47-BD80-48C2-9B62-4C7447FD852C}"/>
    <hyperlink ref="F105" r:id="rId106" xr:uid="{92A8C11D-9CA1-4972-8C08-2D78E3CDC378}"/>
    <hyperlink ref="F107" r:id="rId107" xr:uid="{71AAB17B-568A-443D-8D4E-9D28E2C0F17E}"/>
    <hyperlink ref="F129" r:id="rId108" xr:uid="{B48FEF6D-A117-4004-AC95-6FA8A1EF0A78}"/>
    <hyperlink ref="F149" r:id="rId109" location="/all/Heat%20and%20Heat%20Related%20Illness%20(HRI)/heatCountyIndex/NOTRACT/173/423" xr:uid="{7EE4727F-9648-4503-964E-A71247D1F7A6}"/>
    <hyperlink ref="F161" r:id="rId110" xr:uid="{E261DC7F-FADB-4C1C-8E9C-290457C81DD2}"/>
  </hyperlinks>
  <pageMargins left="0.7" right="0.7" top="0.75" bottom="0.75" header="0.3" footer="0.3"/>
  <pageSetup scale="25" fitToHeight="13" orientation="landscape" r:id="rId111"/>
  <tableParts count="1">
    <tablePart r:id="rId1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582A-0FD0-4C5F-927D-9C411C7C5E2E}">
  <sheetPr>
    <tabColor theme="5" tint="0.79998168889431442"/>
    <pageSetUpPr fitToPage="1"/>
  </sheetPr>
  <dimension ref="A1:N32"/>
  <sheetViews>
    <sheetView zoomScaleNormal="100" workbookViewId="0">
      <pane ySplit="3" topLeftCell="A26" activePane="bottomLeft" state="frozen"/>
      <selection pane="bottomLeft" activeCell="E27" sqref="E27"/>
    </sheetView>
  </sheetViews>
  <sheetFormatPr defaultRowHeight="14.4" x14ac:dyDescent="0.3"/>
  <cols>
    <col min="1" max="1" width="14.44140625" customWidth="1"/>
    <col min="2" max="2" width="17.5546875" style="54" customWidth="1"/>
    <col min="3" max="4" width="21" customWidth="1"/>
    <col min="5" max="5" width="36.88671875" customWidth="1"/>
    <col min="6" max="6" width="34.6640625" customWidth="1"/>
    <col min="7" max="7" width="30.6640625" customWidth="1"/>
    <col min="8" max="8" width="17.44140625" customWidth="1"/>
    <col min="9" max="9" width="21.33203125" customWidth="1"/>
    <col min="10" max="12" width="27.44140625" customWidth="1"/>
    <col min="13" max="13" width="35.6640625" customWidth="1"/>
    <col min="14" max="14" width="54.33203125" customWidth="1"/>
  </cols>
  <sheetData>
    <row r="1" spans="1:14" s="46" customFormat="1" ht="17.399999999999999" x14ac:dyDescent="0.3">
      <c r="A1" s="129" t="s">
        <v>1005</v>
      </c>
      <c r="B1" s="125"/>
      <c r="C1" s="126"/>
      <c r="D1" s="126"/>
      <c r="E1" s="126"/>
      <c r="F1" s="127"/>
      <c r="G1" s="127"/>
      <c r="H1" s="127"/>
      <c r="I1" s="127"/>
      <c r="J1" s="127"/>
      <c r="K1" s="127"/>
      <c r="L1" s="127"/>
      <c r="M1" s="127"/>
      <c r="N1" s="45"/>
    </row>
    <row r="2" spans="1:14" ht="43.5" customHeight="1" x14ac:dyDescent="0.3">
      <c r="A2" s="255" t="s">
        <v>1006</v>
      </c>
      <c r="B2" s="255"/>
      <c r="C2" s="255"/>
      <c r="D2" s="255"/>
      <c r="E2" s="255"/>
      <c r="F2" s="255"/>
      <c r="G2" s="255"/>
      <c r="H2" s="255"/>
      <c r="I2" s="255"/>
      <c r="J2" s="128"/>
      <c r="K2" s="124"/>
      <c r="L2" s="124"/>
      <c r="M2" s="124"/>
      <c r="N2" s="5"/>
    </row>
    <row r="3" spans="1:14" s="3" customFormat="1" ht="27.6" x14ac:dyDescent="0.25">
      <c r="A3" s="130" t="s">
        <v>58</v>
      </c>
      <c r="B3" s="130" t="s">
        <v>59</v>
      </c>
      <c r="C3" s="130" t="s">
        <v>60</v>
      </c>
      <c r="D3" s="130" t="s">
        <v>61</v>
      </c>
      <c r="E3" s="130" t="s">
        <v>62</v>
      </c>
      <c r="F3" s="130" t="s">
        <v>63</v>
      </c>
      <c r="G3" s="130" t="s">
        <v>64</v>
      </c>
      <c r="H3" s="130" t="s">
        <v>65</v>
      </c>
      <c r="I3" s="130" t="s">
        <v>66</v>
      </c>
      <c r="J3" s="71" t="s">
        <v>67</v>
      </c>
      <c r="K3" s="71" t="s">
        <v>68</v>
      </c>
      <c r="L3" s="71" t="s">
        <v>69</v>
      </c>
      <c r="M3" s="71" t="s">
        <v>70</v>
      </c>
    </row>
    <row r="4" spans="1:14" s="1" customFormat="1" ht="165.6" x14ac:dyDescent="0.25">
      <c r="A4" s="100" t="s">
        <v>7</v>
      </c>
      <c r="B4" s="100" t="s">
        <v>570</v>
      </c>
      <c r="C4" s="100" t="s">
        <v>73</v>
      </c>
      <c r="D4" s="100" t="s">
        <v>74</v>
      </c>
      <c r="E4" s="100" t="s">
        <v>75</v>
      </c>
      <c r="F4" s="100" t="s">
        <v>76</v>
      </c>
      <c r="G4" s="100" t="s">
        <v>77</v>
      </c>
      <c r="H4" s="100" t="s">
        <v>1007</v>
      </c>
      <c r="I4" s="100" t="s">
        <v>1008</v>
      </c>
      <c r="J4" s="100" t="s">
        <v>80</v>
      </c>
      <c r="K4" s="100" t="s">
        <v>573</v>
      </c>
      <c r="L4" s="100" t="s">
        <v>82</v>
      </c>
      <c r="M4" s="100" t="s">
        <v>574</v>
      </c>
    </row>
    <row r="5" spans="1:14" s="9" customFormat="1" ht="13.8" x14ac:dyDescent="0.25">
      <c r="A5" s="52" t="s">
        <v>18</v>
      </c>
      <c r="B5" s="27"/>
      <c r="C5" s="10"/>
      <c r="D5" s="7"/>
      <c r="E5" s="7"/>
      <c r="F5" s="7"/>
      <c r="G5" s="6"/>
      <c r="H5" s="6"/>
      <c r="I5" s="6"/>
      <c r="J5" s="6"/>
      <c r="K5" s="6"/>
      <c r="L5" s="6"/>
      <c r="M5" s="6"/>
    </row>
    <row r="6" spans="1:14" s="3" customFormat="1" ht="179.4" x14ac:dyDescent="0.25">
      <c r="A6" s="104" t="s">
        <v>18</v>
      </c>
      <c r="B6" s="105" t="s">
        <v>59</v>
      </c>
      <c r="C6" s="106" t="s">
        <v>314</v>
      </c>
      <c r="D6" s="103" t="s">
        <v>315</v>
      </c>
      <c r="E6" s="103" t="s">
        <v>316</v>
      </c>
      <c r="F6" s="103" t="s">
        <v>317</v>
      </c>
      <c r="G6" s="103"/>
      <c r="H6" s="103" t="s">
        <v>161</v>
      </c>
      <c r="I6" s="103" t="s">
        <v>318</v>
      </c>
      <c r="J6" s="103" t="s">
        <v>204</v>
      </c>
      <c r="K6" s="103" t="s">
        <v>93</v>
      </c>
      <c r="L6" s="103" t="s">
        <v>94</v>
      </c>
      <c r="M6" s="103" t="s">
        <v>93</v>
      </c>
    </row>
    <row r="7" spans="1:14" s="9" customFormat="1" ht="13.8" x14ac:dyDescent="0.25">
      <c r="A7" s="53" t="s">
        <v>19</v>
      </c>
      <c r="B7" s="27"/>
      <c r="C7" s="10"/>
      <c r="D7" s="7"/>
      <c r="E7" s="7"/>
      <c r="F7" s="7"/>
      <c r="G7" s="6"/>
      <c r="H7" s="6"/>
      <c r="I7" s="6"/>
      <c r="J7" s="6"/>
      <c r="K7" s="6"/>
      <c r="L7" s="6"/>
      <c r="M7" s="6"/>
    </row>
    <row r="8" spans="1:14" s="3" customFormat="1" ht="96.6" x14ac:dyDescent="0.25">
      <c r="A8" s="104" t="s">
        <v>19</v>
      </c>
      <c r="B8" s="105" t="s">
        <v>59</v>
      </c>
      <c r="C8" s="106" t="s">
        <v>319</v>
      </c>
      <c r="D8" s="103" t="s">
        <v>320</v>
      </c>
      <c r="E8" s="107" t="s">
        <v>321</v>
      </c>
      <c r="F8" s="103" t="s">
        <v>317</v>
      </c>
      <c r="G8" s="103"/>
      <c r="H8" s="103" t="s">
        <v>161</v>
      </c>
      <c r="I8" s="91" t="s">
        <v>1009</v>
      </c>
      <c r="J8" s="103" t="s">
        <v>204</v>
      </c>
      <c r="K8" s="103" t="s">
        <v>93</v>
      </c>
      <c r="L8" s="103" t="s">
        <v>94</v>
      </c>
      <c r="M8" s="103" t="s">
        <v>93</v>
      </c>
    </row>
    <row r="9" spans="1:14" s="3" customFormat="1" ht="96.6" x14ac:dyDescent="0.25">
      <c r="A9" s="104" t="s">
        <v>19</v>
      </c>
      <c r="B9" s="105" t="s">
        <v>59</v>
      </c>
      <c r="C9" s="106" t="s">
        <v>319</v>
      </c>
      <c r="D9" s="103" t="s">
        <v>323</v>
      </c>
      <c r="E9" s="107" t="s">
        <v>321</v>
      </c>
      <c r="F9" s="103" t="s">
        <v>317</v>
      </c>
      <c r="G9" s="103"/>
      <c r="H9" s="103" t="s">
        <v>161</v>
      </c>
      <c r="I9" s="91" t="s">
        <v>1009</v>
      </c>
      <c r="J9" s="103" t="s">
        <v>204</v>
      </c>
      <c r="K9" s="103" t="s">
        <v>93</v>
      </c>
      <c r="L9" s="103" t="s">
        <v>94</v>
      </c>
      <c r="M9" s="103" t="s">
        <v>93</v>
      </c>
    </row>
    <row r="10" spans="1:14" s="3" customFormat="1" ht="96.6" x14ac:dyDescent="0.25">
      <c r="A10" s="104" t="s">
        <v>19</v>
      </c>
      <c r="B10" s="105" t="s">
        <v>59</v>
      </c>
      <c r="C10" s="106" t="s">
        <v>324</v>
      </c>
      <c r="D10" s="103" t="s">
        <v>325</v>
      </c>
      <c r="E10" s="107" t="s">
        <v>321</v>
      </c>
      <c r="F10" s="103" t="s">
        <v>317</v>
      </c>
      <c r="G10" s="103"/>
      <c r="H10" s="103" t="s">
        <v>161</v>
      </c>
      <c r="I10" s="91" t="s">
        <v>1009</v>
      </c>
      <c r="J10" s="103" t="s">
        <v>204</v>
      </c>
      <c r="K10" s="103" t="s">
        <v>93</v>
      </c>
      <c r="L10" s="103" t="s">
        <v>94</v>
      </c>
      <c r="M10" s="103" t="s">
        <v>93</v>
      </c>
    </row>
    <row r="11" spans="1:14" s="3" customFormat="1" ht="96.6" x14ac:dyDescent="0.25">
      <c r="A11" s="104" t="s">
        <v>19</v>
      </c>
      <c r="B11" s="105" t="s">
        <v>59</v>
      </c>
      <c r="C11" s="106" t="s">
        <v>326</v>
      </c>
      <c r="D11" s="103" t="s">
        <v>327</v>
      </c>
      <c r="E11" s="107" t="s">
        <v>321</v>
      </c>
      <c r="F11" s="103" t="s">
        <v>317</v>
      </c>
      <c r="G11" s="103"/>
      <c r="H11" s="103" t="s">
        <v>161</v>
      </c>
      <c r="I11" s="91" t="s">
        <v>1009</v>
      </c>
      <c r="J11" s="103" t="s">
        <v>204</v>
      </c>
      <c r="K11" s="103" t="s">
        <v>93</v>
      </c>
      <c r="L11" s="103" t="s">
        <v>94</v>
      </c>
      <c r="M11" s="103" t="s">
        <v>93</v>
      </c>
    </row>
    <row r="12" spans="1:14" x14ac:dyDescent="0.3">
      <c r="A12" s="52" t="s">
        <v>20</v>
      </c>
      <c r="B12" s="26"/>
      <c r="C12" s="11"/>
      <c r="D12" s="7"/>
      <c r="E12" s="7"/>
      <c r="F12" s="7"/>
      <c r="G12" s="8"/>
      <c r="H12" s="8"/>
      <c r="I12" s="8"/>
      <c r="J12" s="8"/>
      <c r="K12" s="8"/>
      <c r="L12" s="8"/>
      <c r="M12" s="8"/>
    </row>
    <row r="13" spans="1:14" ht="151.80000000000001" x14ac:dyDescent="0.3">
      <c r="A13" s="104" t="s">
        <v>20</v>
      </c>
      <c r="B13" s="105" t="s">
        <v>59</v>
      </c>
      <c r="C13" s="106" t="s">
        <v>328</v>
      </c>
      <c r="D13" s="91" t="s">
        <v>329</v>
      </c>
      <c r="E13" s="107" t="s">
        <v>330</v>
      </c>
      <c r="F13" s="103" t="s">
        <v>331</v>
      </c>
      <c r="G13" s="103"/>
      <c r="H13" s="103" t="s">
        <v>161</v>
      </c>
      <c r="I13" s="91" t="s">
        <v>1010</v>
      </c>
      <c r="J13" s="103" t="s">
        <v>204</v>
      </c>
      <c r="K13" s="103" t="s">
        <v>1011</v>
      </c>
      <c r="L13" s="103" t="s">
        <v>94</v>
      </c>
      <c r="M13" s="103" t="s">
        <v>93</v>
      </c>
    </row>
    <row r="14" spans="1:14" x14ac:dyDescent="0.3">
      <c r="A14" s="52" t="s">
        <v>21</v>
      </c>
      <c r="B14" s="26"/>
      <c r="C14" s="11"/>
      <c r="D14" s="7"/>
      <c r="E14" s="7"/>
      <c r="F14" s="7"/>
      <c r="G14" s="8"/>
      <c r="H14" s="8"/>
      <c r="I14" s="8"/>
      <c r="J14" s="8"/>
      <c r="K14" s="8"/>
      <c r="L14" s="8"/>
      <c r="M14" s="8"/>
    </row>
    <row r="15" spans="1:14" s="3" customFormat="1" ht="96.6" x14ac:dyDescent="0.25">
      <c r="A15" s="104" t="s">
        <v>21</v>
      </c>
      <c r="B15" s="105" t="s">
        <v>59</v>
      </c>
      <c r="C15" s="106" t="s">
        <v>334</v>
      </c>
      <c r="D15" s="103" t="s">
        <v>335</v>
      </c>
      <c r="E15" s="107" t="s">
        <v>336</v>
      </c>
      <c r="F15" s="103" t="s">
        <v>317</v>
      </c>
      <c r="G15" s="103"/>
      <c r="H15" s="103" t="s">
        <v>161</v>
      </c>
      <c r="I15" s="91" t="s">
        <v>1012</v>
      </c>
      <c r="J15" s="103" t="s">
        <v>204</v>
      </c>
      <c r="K15" s="103" t="s">
        <v>93</v>
      </c>
      <c r="L15" s="103" t="s">
        <v>94</v>
      </c>
      <c r="M15" s="103" t="s">
        <v>93</v>
      </c>
    </row>
    <row r="16" spans="1:14" s="3" customFormat="1" ht="96.6" x14ac:dyDescent="0.25">
      <c r="A16" s="104" t="s">
        <v>21</v>
      </c>
      <c r="B16" s="105" t="s">
        <v>59</v>
      </c>
      <c r="C16" s="106" t="s">
        <v>338</v>
      </c>
      <c r="D16" s="103" t="s">
        <v>339</v>
      </c>
      <c r="E16" s="107" t="s">
        <v>340</v>
      </c>
      <c r="F16" s="103" t="s">
        <v>317</v>
      </c>
      <c r="G16" s="103"/>
      <c r="H16" s="103" t="s">
        <v>161</v>
      </c>
      <c r="I16" s="91" t="s">
        <v>1012</v>
      </c>
      <c r="J16" s="103" t="s">
        <v>204</v>
      </c>
      <c r="K16" s="103" t="s">
        <v>93</v>
      </c>
      <c r="L16" s="103" t="s">
        <v>94</v>
      </c>
      <c r="M16" s="103" t="s">
        <v>93</v>
      </c>
    </row>
    <row r="17" spans="1:13" s="13" customFormat="1" ht="151.80000000000001" x14ac:dyDescent="0.25">
      <c r="A17" s="108" t="s">
        <v>21</v>
      </c>
      <c r="B17" s="95" t="s">
        <v>59</v>
      </c>
      <c r="C17" s="94" t="s">
        <v>1013</v>
      </c>
      <c r="D17" s="91" t="s">
        <v>1014</v>
      </c>
      <c r="E17" s="91" t="s">
        <v>343</v>
      </c>
      <c r="F17" s="91" t="s">
        <v>1015</v>
      </c>
      <c r="G17" s="91"/>
      <c r="H17" s="91" t="s">
        <v>345</v>
      </c>
      <c r="I17" s="91" t="s">
        <v>91</v>
      </c>
      <c r="J17" s="91" t="s">
        <v>108</v>
      </c>
      <c r="K17" s="91" t="s">
        <v>93</v>
      </c>
      <c r="L17" s="91" t="s">
        <v>109</v>
      </c>
      <c r="M17" s="91"/>
    </row>
    <row r="18" spans="1:13" s="3" customFormat="1" ht="13.8" x14ac:dyDescent="0.25">
      <c r="A18" s="52" t="s">
        <v>22</v>
      </c>
      <c r="B18" s="26"/>
      <c r="C18" s="11"/>
      <c r="D18" s="7"/>
      <c r="E18" s="7"/>
      <c r="F18" s="7"/>
      <c r="G18" s="8"/>
      <c r="H18" s="8"/>
      <c r="I18" s="8"/>
      <c r="J18" s="8"/>
      <c r="K18" s="8"/>
      <c r="L18" s="8"/>
      <c r="M18" s="8"/>
    </row>
    <row r="19" spans="1:13" s="3" customFormat="1" ht="96.6" x14ac:dyDescent="0.25">
      <c r="A19" s="104" t="s">
        <v>22</v>
      </c>
      <c r="B19" s="105" t="s">
        <v>59</v>
      </c>
      <c r="C19" s="106" t="s">
        <v>347</v>
      </c>
      <c r="D19" s="103" t="s">
        <v>348</v>
      </c>
      <c r="E19" s="107" t="s">
        <v>349</v>
      </c>
      <c r="F19" s="103" t="s">
        <v>331</v>
      </c>
      <c r="G19" s="103"/>
      <c r="H19" s="103" t="s">
        <v>161</v>
      </c>
      <c r="I19" s="103" t="s">
        <v>91</v>
      </c>
      <c r="J19" s="103" t="s">
        <v>100</v>
      </c>
      <c r="K19" s="103" t="s">
        <v>1016</v>
      </c>
      <c r="L19" s="103" t="s">
        <v>94</v>
      </c>
      <c r="M19" s="103" t="s">
        <v>93</v>
      </c>
    </row>
    <row r="20" spans="1:13" s="1" customFormat="1" ht="13.8" x14ac:dyDescent="0.25">
      <c r="A20" s="52" t="s">
        <v>23</v>
      </c>
      <c r="B20" s="26"/>
      <c r="C20" s="11"/>
      <c r="D20" s="7"/>
      <c r="E20" s="7"/>
      <c r="F20" s="7"/>
      <c r="G20" s="8"/>
      <c r="H20" s="8"/>
      <c r="I20" s="8"/>
      <c r="J20" s="8"/>
      <c r="K20" s="8"/>
      <c r="L20" s="8"/>
      <c r="M20" s="8"/>
    </row>
    <row r="21" spans="1:13" s="13" customFormat="1" ht="303.60000000000002" x14ac:dyDescent="0.25">
      <c r="A21" s="108" t="s">
        <v>23</v>
      </c>
      <c r="B21" s="95" t="s">
        <v>59</v>
      </c>
      <c r="C21" s="94" t="s">
        <v>1017</v>
      </c>
      <c r="D21" s="91" t="s">
        <v>352</v>
      </c>
      <c r="E21" s="96" t="s">
        <v>353</v>
      </c>
      <c r="F21" s="94" t="s">
        <v>331</v>
      </c>
      <c r="G21" s="94"/>
      <c r="H21" s="94" t="s">
        <v>161</v>
      </c>
      <c r="I21" s="94" t="s">
        <v>354</v>
      </c>
      <c r="J21" s="94" t="s">
        <v>204</v>
      </c>
      <c r="K21" s="94" t="s">
        <v>93</v>
      </c>
      <c r="L21" s="94" t="s">
        <v>94</v>
      </c>
      <c r="M21" s="94" t="s">
        <v>93</v>
      </c>
    </row>
    <row r="22" spans="1:13" s="13" customFormat="1" ht="179.4" x14ac:dyDescent="0.25">
      <c r="A22" s="108" t="s">
        <v>23</v>
      </c>
      <c r="B22" s="95" t="s">
        <v>59</v>
      </c>
      <c r="C22" s="94" t="s">
        <v>355</v>
      </c>
      <c r="D22" s="91" t="s">
        <v>356</v>
      </c>
      <c r="E22" s="96" t="s">
        <v>357</v>
      </c>
      <c r="F22" s="94" t="s">
        <v>331</v>
      </c>
      <c r="G22" s="91"/>
      <c r="H22" s="94" t="s">
        <v>161</v>
      </c>
      <c r="I22" s="91" t="s">
        <v>358</v>
      </c>
      <c r="J22" s="91" t="s">
        <v>204</v>
      </c>
      <c r="K22" s="91" t="s">
        <v>93</v>
      </c>
      <c r="L22" s="91" t="s">
        <v>94</v>
      </c>
      <c r="M22" s="91" t="s">
        <v>93</v>
      </c>
    </row>
    <row r="23" spans="1:13" s="3" customFormat="1" ht="41.4" x14ac:dyDescent="0.25">
      <c r="A23" s="104" t="s">
        <v>23</v>
      </c>
      <c r="B23" s="105" t="s">
        <v>59</v>
      </c>
      <c r="C23" s="106" t="s">
        <v>359</v>
      </c>
      <c r="D23" s="103" t="s">
        <v>360</v>
      </c>
      <c r="E23" s="107" t="s">
        <v>361</v>
      </c>
      <c r="F23" s="106" t="s">
        <v>331</v>
      </c>
      <c r="G23" s="103"/>
      <c r="H23" s="103" t="s">
        <v>362</v>
      </c>
      <c r="I23" s="103" t="s">
        <v>91</v>
      </c>
      <c r="J23" s="103" t="s">
        <v>204</v>
      </c>
      <c r="K23" s="103" t="s">
        <v>93</v>
      </c>
      <c r="L23" s="103" t="s">
        <v>94</v>
      </c>
      <c r="M23" s="103" t="s">
        <v>93</v>
      </c>
    </row>
    <row r="24" spans="1:13" s="3" customFormat="1" ht="13.8" x14ac:dyDescent="0.25">
      <c r="A24" s="52" t="s">
        <v>24</v>
      </c>
      <c r="B24" s="26"/>
      <c r="C24" s="11"/>
      <c r="D24" s="7"/>
      <c r="E24" s="7"/>
      <c r="F24" s="7"/>
      <c r="G24" s="8"/>
      <c r="H24" s="8"/>
      <c r="I24" s="8"/>
      <c r="J24" s="8"/>
      <c r="K24" s="8"/>
      <c r="L24" s="8"/>
      <c r="M24" s="8"/>
    </row>
    <row r="25" spans="1:13" s="3" customFormat="1" ht="96.6" x14ac:dyDescent="0.25">
      <c r="A25" s="104" t="s">
        <v>24</v>
      </c>
      <c r="B25" s="105" t="s">
        <v>59</v>
      </c>
      <c r="C25" s="106" t="s">
        <v>363</v>
      </c>
      <c r="D25" s="103" t="s">
        <v>364</v>
      </c>
      <c r="E25" s="107" t="s">
        <v>365</v>
      </c>
      <c r="F25" s="103" t="s">
        <v>331</v>
      </c>
      <c r="G25" s="103"/>
      <c r="H25" s="106" t="s">
        <v>161</v>
      </c>
      <c r="I25" s="91" t="s">
        <v>366</v>
      </c>
      <c r="J25" s="103" t="s">
        <v>204</v>
      </c>
      <c r="K25" s="103" t="s">
        <v>93</v>
      </c>
      <c r="L25" s="103" t="s">
        <v>94</v>
      </c>
      <c r="M25" s="103" t="s">
        <v>93</v>
      </c>
    </row>
    <row r="26" spans="1:13" ht="243" customHeight="1" x14ac:dyDescent="0.3">
      <c r="A26" s="104" t="s">
        <v>24</v>
      </c>
      <c r="B26" s="105" t="s">
        <v>59</v>
      </c>
      <c r="C26" s="106" t="s">
        <v>367</v>
      </c>
      <c r="D26" s="103" t="s">
        <v>368</v>
      </c>
      <c r="E26" s="107" t="s">
        <v>369</v>
      </c>
      <c r="F26" s="103" t="s">
        <v>331</v>
      </c>
      <c r="G26" s="103"/>
      <c r="H26" s="106" t="s">
        <v>161</v>
      </c>
      <c r="I26" s="91" t="s">
        <v>370</v>
      </c>
      <c r="J26" s="103" t="s">
        <v>204</v>
      </c>
      <c r="K26" s="103" t="s">
        <v>371</v>
      </c>
      <c r="L26" s="103" t="s">
        <v>94</v>
      </c>
      <c r="M26" s="103" t="s">
        <v>93</v>
      </c>
    </row>
    <row r="27" spans="1:13" ht="96.6" x14ac:dyDescent="0.3">
      <c r="A27" s="104" t="s">
        <v>24</v>
      </c>
      <c r="B27" s="105"/>
      <c r="C27" s="106" t="s">
        <v>1018</v>
      </c>
      <c r="D27" s="103" t="s">
        <v>1019</v>
      </c>
      <c r="E27" s="107" t="s">
        <v>1020</v>
      </c>
      <c r="F27" s="103" t="s">
        <v>1021</v>
      </c>
      <c r="G27" s="103"/>
      <c r="H27" s="106" t="s">
        <v>161</v>
      </c>
      <c r="I27" s="103" t="s">
        <v>91</v>
      </c>
      <c r="J27" s="103" t="s">
        <v>204</v>
      </c>
      <c r="K27" s="103" t="s">
        <v>1022</v>
      </c>
      <c r="L27" s="103" t="s">
        <v>94</v>
      </c>
      <c r="M27" s="103" t="s">
        <v>93</v>
      </c>
    </row>
    <row r="28" spans="1:13" ht="96.6" x14ac:dyDescent="0.3">
      <c r="A28" s="104" t="s">
        <v>24</v>
      </c>
      <c r="B28" s="105"/>
      <c r="C28" s="106" t="s">
        <v>1023</v>
      </c>
      <c r="D28" s="103" t="s">
        <v>1024</v>
      </c>
      <c r="E28" s="107" t="s">
        <v>1025</v>
      </c>
      <c r="F28" s="103" t="s">
        <v>1021</v>
      </c>
      <c r="G28" s="103"/>
      <c r="H28" s="106" t="s">
        <v>161</v>
      </c>
      <c r="I28" s="103" t="s">
        <v>91</v>
      </c>
      <c r="J28" s="103" t="s">
        <v>204</v>
      </c>
      <c r="K28" s="103" t="s">
        <v>1022</v>
      </c>
      <c r="L28" s="103" t="s">
        <v>94</v>
      </c>
      <c r="M28" s="103" t="s">
        <v>93</v>
      </c>
    </row>
    <row r="29" spans="1:13" ht="96.6" x14ac:dyDescent="0.3">
      <c r="A29" s="104" t="s">
        <v>24</v>
      </c>
      <c r="B29" s="231"/>
      <c r="C29" s="106" t="s">
        <v>1026</v>
      </c>
      <c r="D29" s="103" t="s">
        <v>1027</v>
      </c>
      <c r="E29" s="107" t="s">
        <v>1028</v>
      </c>
      <c r="F29" s="103" t="s">
        <v>1021</v>
      </c>
      <c r="G29" s="232"/>
      <c r="H29" s="106" t="s">
        <v>161</v>
      </c>
      <c r="I29" s="103" t="s">
        <v>91</v>
      </c>
      <c r="J29" s="103" t="s">
        <v>204</v>
      </c>
      <c r="K29" s="103" t="s">
        <v>1022</v>
      </c>
      <c r="L29" s="103" t="s">
        <v>94</v>
      </c>
      <c r="M29" s="103" t="s">
        <v>93</v>
      </c>
    </row>
    <row r="30" spans="1:13" ht="96.6" x14ac:dyDescent="0.3">
      <c r="A30" s="104" t="s">
        <v>24</v>
      </c>
      <c r="B30" s="221"/>
      <c r="C30" s="106" t="s">
        <v>1029</v>
      </c>
      <c r="D30" s="103" t="s">
        <v>1030</v>
      </c>
      <c r="E30" s="107" t="s">
        <v>1031</v>
      </c>
      <c r="F30" s="103" t="s">
        <v>1021</v>
      </c>
      <c r="G30" s="117"/>
      <c r="H30" s="106" t="s">
        <v>161</v>
      </c>
      <c r="I30" s="103" t="s">
        <v>91</v>
      </c>
      <c r="J30" s="103" t="s">
        <v>204</v>
      </c>
      <c r="K30" s="103" t="s">
        <v>1022</v>
      </c>
      <c r="L30" s="103" t="s">
        <v>94</v>
      </c>
      <c r="M30" s="103" t="s">
        <v>93</v>
      </c>
    </row>
    <row r="31" spans="1:13" ht="96.6" x14ac:dyDescent="0.3">
      <c r="A31" s="104" t="s">
        <v>24</v>
      </c>
      <c r="B31" s="221"/>
      <c r="C31" s="106" t="s">
        <v>1032</v>
      </c>
      <c r="D31" s="103" t="s">
        <v>1033</v>
      </c>
      <c r="E31" s="107" t="s">
        <v>1034</v>
      </c>
      <c r="F31" s="103" t="s">
        <v>1021</v>
      </c>
      <c r="G31" s="117"/>
      <c r="H31" s="106" t="s">
        <v>161</v>
      </c>
      <c r="I31" s="103" t="s">
        <v>91</v>
      </c>
      <c r="J31" s="103" t="s">
        <v>204</v>
      </c>
      <c r="K31" s="103" t="s">
        <v>1022</v>
      </c>
      <c r="L31" s="103" t="s">
        <v>94</v>
      </c>
      <c r="M31" s="103" t="s">
        <v>93</v>
      </c>
    </row>
    <row r="32" spans="1:13" ht="96.6" x14ac:dyDescent="0.3">
      <c r="A32" s="104" t="s">
        <v>24</v>
      </c>
      <c r="B32" s="105"/>
      <c r="C32" s="106" t="s">
        <v>1035</v>
      </c>
      <c r="D32" s="103" t="s">
        <v>1036</v>
      </c>
      <c r="E32" s="107" t="s">
        <v>1037</v>
      </c>
      <c r="F32" s="103" t="s">
        <v>1021</v>
      </c>
      <c r="G32" s="103"/>
      <c r="H32" s="106" t="s">
        <v>161</v>
      </c>
      <c r="I32" s="103" t="s">
        <v>91</v>
      </c>
      <c r="J32" s="103" t="s">
        <v>204</v>
      </c>
      <c r="K32" s="103" t="s">
        <v>1022</v>
      </c>
      <c r="L32" s="103" t="s">
        <v>94</v>
      </c>
      <c r="M32" s="103" t="s">
        <v>93</v>
      </c>
    </row>
  </sheetData>
  <mergeCells count="1">
    <mergeCell ref="A2:I2"/>
  </mergeCells>
  <phoneticPr fontId="2" type="noConversion"/>
  <hyperlinks>
    <hyperlink ref="E21" r:id="rId1" xr:uid="{C46D63AB-D3E2-49E1-B723-C5D84620AAA5}"/>
    <hyperlink ref="E8" r:id="rId2" xr:uid="{837A1CB2-EC4B-489A-977B-845C7EDEFC94}"/>
    <hyperlink ref="E15" r:id="rId3" xr:uid="{1861C1CB-CE5A-4297-8131-A47EBF33C802}"/>
    <hyperlink ref="E16" r:id="rId4" display="U.S. Census, American Community Survey (ACS) 5-year estimates, Table DP05" xr:uid="{71B757F8-09B6-4DC2-9BF2-FFE191165F3F}"/>
    <hyperlink ref="E13" r:id="rId5" xr:uid="{22E24D5C-7416-4F33-9514-05582F60D25F}"/>
    <hyperlink ref="E19" r:id="rId6" xr:uid="{F864B430-D004-454B-B79D-A31005059433}"/>
    <hyperlink ref="E22" r:id="rId7" xr:uid="{CAB3A863-14B9-4335-88CE-93587CFFB4FB}"/>
    <hyperlink ref="E23" r:id="rId8" xr:uid="{D931135D-33A0-46AC-824D-28B205D6C01A}"/>
    <hyperlink ref="E26" r:id="rId9" xr:uid="{A946A160-C6AC-4B6C-B830-A8FF94F27C99}"/>
    <hyperlink ref="E25" r:id="rId10" xr:uid="{B13CF5DC-B658-452B-89FB-85AADA3495D2}"/>
    <hyperlink ref="E27" r:id="rId11" xr:uid="{DCC0FACC-5602-42A3-9330-E095E143BF8F}"/>
    <hyperlink ref="E28" r:id="rId12" xr:uid="{A84ACCB7-5E0C-4AC5-8982-14F18F5BCB36}"/>
    <hyperlink ref="E29" r:id="rId13" xr:uid="{5A5C0040-4F46-4485-8B08-C569F3635E9B}"/>
    <hyperlink ref="E30" r:id="rId14" xr:uid="{9EBA58F8-C8C2-480B-B1DF-9A0FD1249417}"/>
    <hyperlink ref="E31" r:id="rId15" xr:uid="{248C8A38-EE4E-4C24-8A67-8365753A11AF}"/>
    <hyperlink ref="E32" r:id="rId16" xr:uid="{30ED8F18-5198-4A22-8CAE-2A84BFA79FF1}"/>
    <hyperlink ref="E9:E11" r:id="rId17" display="U.S. Census, American Community Survey (ACS) 5-year estimates, Table S0101" xr:uid="{94ED94B7-A682-47E8-90D1-32ACFE9916CA}"/>
  </hyperlinks>
  <pageMargins left="0.7" right="0.7" top="0.75" bottom="0.75" header="0.3" footer="0.3"/>
  <pageSetup scale="25" fitToHeight="13" orientation="landscape" r:id="rId18"/>
  <tableParts count="1">
    <tablePart r:id="rId1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6B405-D5B3-415F-A83A-8950D90386EF}">
  <sheetPr>
    <tabColor rgb="FFE6D8F8"/>
    <pageSetUpPr fitToPage="1"/>
  </sheetPr>
  <dimension ref="A1:N76"/>
  <sheetViews>
    <sheetView zoomScaleNormal="100" workbookViewId="0">
      <pane ySplit="3" topLeftCell="A9" activePane="bottomLeft" state="frozen"/>
      <selection pane="bottomLeft" activeCell="C7" sqref="C7"/>
    </sheetView>
  </sheetViews>
  <sheetFormatPr defaultRowHeight="14.4" x14ac:dyDescent="0.3"/>
  <cols>
    <col min="1" max="1" width="14.44140625" customWidth="1"/>
    <col min="2" max="2" width="17.5546875" style="54" customWidth="1"/>
    <col min="3" max="4" width="21" customWidth="1"/>
    <col min="5" max="5" width="36.88671875" customWidth="1"/>
    <col min="6" max="6" width="34.6640625" customWidth="1"/>
    <col min="7" max="7" width="24.6640625" customWidth="1"/>
    <col min="8" max="8" width="17.44140625" customWidth="1"/>
    <col min="9" max="9" width="21.33203125" customWidth="1"/>
    <col min="10" max="11" width="27.44140625" customWidth="1"/>
    <col min="12" max="12" width="27.44140625" style="93" customWidth="1"/>
    <col min="13" max="13" width="35.6640625" style="93" customWidth="1"/>
  </cols>
  <sheetData>
    <row r="1" spans="1:13" s="47" customFormat="1" ht="17.399999999999999" x14ac:dyDescent="0.3">
      <c r="A1" s="48" t="s">
        <v>1038</v>
      </c>
      <c r="B1" s="55"/>
      <c r="L1" s="92"/>
      <c r="M1" s="92"/>
    </row>
    <row r="2" spans="1:13" ht="72.75" customHeight="1" x14ac:dyDescent="0.3">
      <c r="A2" s="256" t="s">
        <v>1039</v>
      </c>
      <c r="B2" s="256"/>
      <c r="C2" s="256"/>
      <c r="D2" s="256"/>
      <c r="E2" s="256"/>
      <c r="F2" s="256"/>
      <c r="G2" s="256"/>
      <c r="H2" s="256"/>
      <c r="I2" s="256"/>
    </row>
    <row r="3" spans="1:13" s="3" customFormat="1" ht="27.6" x14ac:dyDescent="0.25">
      <c r="A3" s="131" t="s">
        <v>58</v>
      </c>
      <c r="B3" s="132" t="s">
        <v>59</v>
      </c>
      <c r="C3" s="132" t="s">
        <v>60</v>
      </c>
      <c r="D3" s="132" t="s">
        <v>61</v>
      </c>
      <c r="E3" s="132" t="s">
        <v>62</v>
      </c>
      <c r="F3" s="132" t="s">
        <v>63</v>
      </c>
      <c r="G3" s="132" t="s">
        <v>64</v>
      </c>
      <c r="H3" s="132" t="s">
        <v>65</v>
      </c>
      <c r="I3" s="132" t="s">
        <v>66</v>
      </c>
      <c r="J3" s="132" t="s">
        <v>67</v>
      </c>
      <c r="K3" s="132" t="s">
        <v>68</v>
      </c>
      <c r="L3" s="132" t="s">
        <v>69</v>
      </c>
      <c r="M3" s="133" t="s">
        <v>1040</v>
      </c>
    </row>
    <row r="4" spans="1:13" s="1" customFormat="1" ht="151.80000000000001" x14ac:dyDescent="0.25">
      <c r="A4" s="146" t="s">
        <v>7</v>
      </c>
      <c r="B4" s="147" t="s">
        <v>570</v>
      </c>
      <c r="C4" s="147" t="s">
        <v>73</v>
      </c>
      <c r="D4" s="147" t="s">
        <v>74</v>
      </c>
      <c r="E4" s="147" t="s">
        <v>75</v>
      </c>
      <c r="F4" s="147" t="s">
        <v>76</v>
      </c>
      <c r="G4" s="147" t="s">
        <v>77</v>
      </c>
      <c r="H4" s="147" t="s">
        <v>1041</v>
      </c>
      <c r="I4" s="147" t="s">
        <v>572</v>
      </c>
      <c r="J4" s="147" t="s">
        <v>80</v>
      </c>
      <c r="K4" s="147" t="s">
        <v>81</v>
      </c>
      <c r="L4" s="147" t="s">
        <v>82</v>
      </c>
      <c r="M4" s="148" t="s">
        <v>574</v>
      </c>
    </row>
    <row r="5" spans="1:13" s="13" customFormat="1" ht="13.8" x14ac:dyDescent="0.25">
      <c r="A5" s="155" t="s">
        <v>26</v>
      </c>
      <c r="B5" s="156"/>
      <c r="C5" s="157"/>
      <c r="D5" s="158"/>
      <c r="E5" s="158"/>
      <c r="F5" s="158"/>
      <c r="G5" s="159"/>
      <c r="H5" s="159"/>
      <c r="I5" s="159"/>
      <c r="J5" s="159"/>
      <c r="K5" s="159"/>
      <c r="L5" s="160"/>
      <c r="M5" s="161"/>
    </row>
    <row r="6" spans="1:13" s="13" customFormat="1" ht="179.4" x14ac:dyDescent="0.25">
      <c r="A6" s="149" t="s">
        <v>26</v>
      </c>
      <c r="B6" s="150"/>
      <c r="C6" s="151" t="s">
        <v>1042</v>
      </c>
      <c r="D6" s="124" t="s">
        <v>1043</v>
      </c>
      <c r="E6" s="152" t="s">
        <v>447</v>
      </c>
      <c r="F6" s="124" t="s">
        <v>415</v>
      </c>
      <c r="G6" s="124"/>
      <c r="H6" s="153" t="s">
        <v>106</v>
      </c>
      <c r="I6" s="151" t="s">
        <v>107</v>
      </c>
      <c r="J6" s="153" t="s">
        <v>108</v>
      </c>
      <c r="K6" s="153" t="s">
        <v>93</v>
      </c>
      <c r="L6" s="153" t="s">
        <v>109</v>
      </c>
      <c r="M6" s="154" t="s">
        <v>93</v>
      </c>
    </row>
    <row r="7" spans="1:13" ht="179.4" x14ac:dyDescent="0.3">
      <c r="A7" s="134" t="s">
        <v>26</v>
      </c>
      <c r="B7" s="110"/>
      <c r="C7" s="106" t="s">
        <v>1044</v>
      </c>
      <c r="D7" s="103" t="s">
        <v>1045</v>
      </c>
      <c r="E7" s="91" t="s">
        <v>374</v>
      </c>
      <c r="F7" s="103" t="s">
        <v>121</v>
      </c>
      <c r="G7" s="106"/>
      <c r="H7" s="94" t="s">
        <v>106</v>
      </c>
      <c r="I7" s="106" t="s">
        <v>107</v>
      </c>
      <c r="J7" s="94" t="s">
        <v>108</v>
      </c>
      <c r="K7" s="94" t="s">
        <v>93</v>
      </c>
      <c r="L7" s="94" t="s">
        <v>109</v>
      </c>
      <c r="M7" s="135" t="s">
        <v>93</v>
      </c>
    </row>
    <row r="8" spans="1:13" ht="179.4" x14ac:dyDescent="0.3">
      <c r="A8" s="134" t="s">
        <v>26</v>
      </c>
      <c r="B8" s="95" t="s">
        <v>59</v>
      </c>
      <c r="C8" s="106" t="s">
        <v>372</v>
      </c>
      <c r="D8" s="103" t="s">
        <v>373</v>
      </c>
      <c r="E8" s="91" t="s">
        <v>374</v>
      </c>
      <c r="F8" s="103" t="s">
        <v>121</v>
      </c>
      <c r="G8" s="106"/>
      <c r="H8" s="94" t="s">
        <v>106</v>
      </c>
      <c r="I8" s="106" t="s">
        <v>107</v>
      </c>
      <c r="J8" s="94" t="s">
        <v>108</v>
      </c>
      <c r="K8" s="94" t="s">
        <v>93</v>
      </c>
      <c r="L8" s="94" t="s">
        <v>109</v>
      </c>
      <c r="M8" s="135" t="s">
        <v>93</v>
      </c>
    </row>
    <row r="9" spans="1:13" ht="179.4" x14ac:dyDescent="0.3">
      <c r="A9" s="134" t="s">
        <v>26</v>
      </c>
      <c r="B9" s="110"/>
      <c r="C9" s="106" t="s">
        <v>1046</v>
      </c>
      <c r="D9" s="103" t="s">
        <v>1047</v>
      </c>
      <c r="E9" s="91" t="s">
        <v>374</v>
      </c>
      <c r="F9" s="103" t="s">
        <v>121</v>
      </c>
      <c r="G9" s="106"/>
      <c r="H9" s="94" t="s">
        <v>106</v>
      </c>
      <c r="I9" s="106" t="s">
        <v>107</v>
      </c>
      <c r="J9" s="94" t="s">
        <v>108</v>
      </c>
      <c r="K9" s="94" t="s">
        <v>93</v>
      </c>
      <c r="L9" s="94" t="s">
        <v>109</v>
      </c>
      <c r="M9" s="135" t="s">
        <v>93</v>
      </c>
    </row>
    <row r="10" spans="1:13" s="9" customFormat="1" ht="220.8" x14ac:dyDescent="0.25">
      <c r="A10" s="134" t="s">
        <v>26</v>
      </c>
      <c r="B10" s="95" t="s">
        <v>59</v>
      </c>
      <c r="C10" s="106" t="s">
        <v>376</v>
      </c>
      <c r="D10" s="103" t="s">
        <v>377</v>
      </c>
      <c r="E10" s="103" t="s">
        <v>378</v>
      </c>
      <c r="F10" s="103" t="s">
        <v>379</v>
      </c>
      <c r="G10" s="103" t="s">
        <v>190</v>
      </c>
      <c r="H10" s="103" t="s">
        <v>380</v>
      </c>
      <c r="I10" s="103" t="s">
        <v>1048</v>
      </c>
      <c r="J10" s="103" t="s">
        <v>117</v>
      </c>
      <c r="K10" s="103" t="s">
        <v>93</v>
      </c>
      <c r="L10" s="106"/>
      <c r="M10" s="136" t="s">
        <v>93</v>
      </c>
    </row>
    <row r="11" spans="1:13" ht="386.4" x14ac:dyDescent="0.3">
      <c r="A11" s="140" t="s">
        <v>26</v>
      </c>
      <c r="B11" s="197" t="s">
        <v>59</v>
      </c>
      <c r="C11" s="142" t="s">
        <v>382</v>
      </c>
      <c r="D11" s="143" t="s">
        <v>383</v>
      </c>
      <c r="E11" s="176" t="s">
        <v>1049</v>
      </c>
      <c r="F11" s="176" t="s">
        <v>1050</v>
      </c>
      <c r="G11" s="143" t="s">
        <v>190</v>
      </c>
      <c r="H11" s="173" t="s">
        <v>386</v>
      </c>
      <c r="I11" s="173" t="s">
        <v>1048</v>
      </c>
      <c r="J11" s="173" t="s">
        <v>117</v>
      </c>
      <c r="K11" s="173" t="s">
        <v>93</v>
      </c>
      <c r="L11" s="173" t="s">
        <v>387</v>
      </c>
      <c r="M11" s="198" t="s">
        <v>93</v>
      </c>
    </row>
    <row r="12" spans="1:13" x14ac:dyDescent="0.3">
      <c r="A12" s="155" t="s">
        <v>27</v>
      </c>
      <c r="B12" s="156"/>
      <c r="C12" s="157"/>
      <c r="D12" s="158"/>
      <c r="E12" s="158"/>
      <c r="F12" s="158"/>
      <c r="G12" s="159"/>
      <c r="H12" s="159"/>
      <c r="I12" s="159"/>
      <c r="J12" s="159"/>
      <c r="K12" s="159"/>
      <c r="L12" s="160"/>
      <c r="M12" s="161"/>
    </row>
    <row r="13" spans="1:13" s="31" customFormat="1" ht="138" x14ac:dyDescent="0.3">
      <c r="A13" s="199" t="s">
        <v>27</v>
      </c>
      <c r="B13" s="187" t="s">
        <v>59</v>
      </c>
      <c r="C13" s="153" t="s">
        <v>388</v>
      </c>
      <c r="D13" s="152" t="s">
        <v>389</v>
      </c>
      <c r="E13" s="200" t="s">
        <v>390</v>
      </c>
      <c r="F13" s="152" t="s">
        <v>391</v>
      </c>
      <c r="G13" s="152"/>
      <c r="H13" s="151" t="s">
        <v>423</v>
      </c>
      <c r="I13" s="152" t="s">
        <v>1051</v>
      </c>
      <c r="J13" s="152" t="s">
        <v>117</v>
      </c>
      <c r="K13" s="124" t="s">
        <v>470</v>
      </c>
      <c r="L13" s="153" t="s">
        <v>94</v>
      </c>
      <c r="M13" s="154" t="s">
        <v>93</v>
      </c>
    </row>
    <row r="14" spans="1:13" s="31" customFormat="1" ht="207" x14ac:dyDescent="0.3">
      <c r="A14" s="206" t="s">
        <v>27</v>
      </c>
      <c r="B14" s="197"/>
      <c r="C14" s="173" t="s">
        <v>1052</v>
      </c>
      <c r="D14" s="176" t="s">
        <v>1053</v>
      </c>
      <c r="E14" s="176" t="s">
        <v>1054</v>
      </c>
      <c r="F14" s="176" t="s">
        <v>1055</v>
      </c>
      <c r="G14" s="176" t="s">
        <v>190</v>
      </c>
      <c r="H14" s="176" t="s">
        <v>1056</v>
      </c>
      <c r="I14" s="176" t="s">
        <v>1057</v>
      </c>
      <c r="J14" s="176" t="s">
        <v>513</v>
      </c>
      <c r="K14" s="176"/>
      <c r="L14" s="173" t="s">
        <v>1058</v>
      </c>
      <c r="M14" s="198"/>
    </row>
    <row r="15" spans="1:13" s="3" customFormat="1" ht="13.8" x14ac:dyDescent="0.25">
      <c r="A15" s="155" t="s">
        <v>28</v>
      </c>
      <c r="B15" s="156"/>
      <c r="C15" s="157"/>
      <c r="D15" s="158"/>
      <c r="E15" s="158"/>
      <c r="F15" s="158"/>
      <c r="G15" s="159"/>
      <c r="H15" s="159"/>
      <c r="I15" s="159"/>
      <c r="J15" s="159"/>
      <c r="K15" s="159"/>
      <c r="L15" s="160"/>
      <c r="M15" s="161"/>
    </row>
    <row r="16" spans="1:13" ht="386.4" x14ac:dyDescent="0.3">
      <c r="A16" s="199" t="s">
        <v>28</v>
      </c>
      <c r="B16" s="187" t="s">
        <v>59</v>
      </c>
      <c r="C16" s="151" t="s">
        <v>394</v>
      </c>
      <c r="D16" s="124" t="s">
        <v>395</v>
      </c>
      <c r="E16" s="165" t="s">
        <v>396</v>
      </c>
      <c r="F16" s="152" t="s">
        <v>142</v>
      </c>
      <c r="G16" s="124" t="s">
        <v>190</v>
      </c>
      <c r="H16" s="124" t="s">
        <v>115</v>
      </c>
      <c r="I16" s="124" t="s">
        <v>91</v>
      </c>
      <c r="J16" s="124" t="s">
        <v>117</v>
      </c>
      <c r="K16" s="124" t="s">
        <v>93</v>
      </c>
      <c r="L16" s="151" t="s">
        <v>268</v>
      </c>
      <c r="M16" s="207" t="s">
        <v>93</v>
      </c>
    </row>
    <row r="17" spans="1:13" s="9" customFormat="1" ht="69" x14ac:dyDescent="0.25">
      <c r="A17" s="137" t="s">
        <v>28</v>
      </c>
      <c r="B17" s="95" t="s">
        <v>59</v>
      </c>
      <c r="C17" s="106" t="s">
        <v>397</v>
      </c>
      <c r="D17" s="103" t="s">
        <v>398</v>
      </c>
      <c r="E17" s="107" t="s">
        <v>399</v>
      </c>
      <c r="F17" s="91" t="s">
        <v>142</v>
      </c>
      <c r="G17" s="103" t="s">
        <v>400</v>
      </c>
      <c r="H17" s="103" t="s">
        <v>115</v>
      </c>
      <c r="I17" s="103" t="s">
        <v>1059</v>
      </c>
      <c r="J17" s="103" t="s">
        <v>402</v>
      </c>
      <c r="K17" s="103" t="s">
        <v>93</v>
      </c>
      <c r="L17" s="106" t="s">
        <v>94</v>
      </c>
      <c r="M17" s="136" t="s">
        <v>93</v>
      </c>
    </row>
    <row r="18" spans="1:13" ht="69" x14ac:dyDescent="0.3">
      <c r="A18" s="137" t="s">
        <v>28</v>
      </c>
      <c r="B18" s="109"/>
      <c r="C18" s="106" t="s">
        <v>1060</v>
      </c>
      <c r="D18" s="103" t="s">
        <v>1061</v>
      </c>
      <c r="E18" s="107" t="s">
        <v>396</v>
      </c>
      <c r="F18" s="91" t="s">
        <v>142</v>
      </c>
      <c r="G18" s="103" t="s">
        <v>190</v>
      </c>
      <c r="H18" s="103" t="s">
        <v>115</v>
      </c>
      <c r="I18" s="103" t="s">
        <v>91</v>
      </c>
      <c r="J18" s="103" t="s">
        <v>117</v>
      </c>
      <c r="K18" s="103" t="s">
        <v>93</v>
      </c>
      <c r="L18" s="106" t="s">
        <v>268</v>
      </c>
      <c r="M18" s="136" t="s">
        <v>93</v>
      </c>
    </row>
    <row r="19" spans="1:13" ht="69" x14ac:dyDescent="0.3">
      <c r="A19" s="137" t="s">
        <v>28</v>
      </c>
      <c r="B19" s="109"/>
      <c r="C19" s="106" t="s">
        <v>1062</v>
      </c>
      <c r="D19" s="103" t="s">
        <v>1063</v>
      </c>
      <c r="E19" s="107" t="s">
        <v>1064</v>
      </c>
      <c r="F19" s="91" t="s">
        <v>142</v>
      </c>
      <c r="G19" s="103"/>
      <c r="H19" s="103" t="s">
        <v>1065</v>
      </c>
      <c r="I19" s="103" t="s">
        <v>91</v>
      </c>
      <c r="J19" s="103" t="s">
        <v>117</v>
      </c>
      <c r="K19" s="103" t="s">
        <v>93</v>
      </c>
      <c r="L19" s="106" t="s">
        <v>1066</v>
      </c>
      <c r="M19" s="136" t="s">
        <v>93</v>
      </c>
    </row>
    <row r="20" spans="1:13" ht="82.8" x14ac:dyDescent="0.3">
      <c r="A20" s="137" t="s">
        <v>28</v>
      </c>
      <c r="B20" s="109"/>
      <c r="C20" s="106" t="s">
        <v>1067</v>
      </c>
      <c r="D20" s="103" t="s">
        <v>1068</v>
      </c>
      <c r="E20" s="107" t="s">
        <v>396</v>
      </c>
      <c r="F20" s="91" t="s">
        <v>142</v>
      </c>
      <c r="G20" s="103" t="s">
        <v>190</v>
      </c>
      <c r="H20" s="103" t="s">
        <v>115</v>
      </c>
      <c r="I20" s="103" t="s">
        <v>91</v>
      </c>
      <c r="J20" s="103" t="s">
        <v>117</v>
      </c>
      <c r="K20" s="103" t="s">
        <v>93</v>
      </c>
      <c r="L20" s="106" t="s">
        <v>268</v>
      </c>
      <c r="M20" s="136" t="s">
        <v>93</v>
      </c>
    </row>
    <row r="21" spans="1:13" ht="69" x14ac:dyDescent="0.3">
      <c r="A21" s="206" t="s">
        <v>28</v>
      </c>
      <c r="B21" s="197" t="s">
        <v>59</v>
      </c>
      <c r="C21" s="142" t="s">
        <v>404</v>
      </c>
      <c r="D21" s="143" t="s">
        <v>405</v>
      </c>
      <c r="E21" s="144" t="s">
        <v>406</v>
      </c>
      <c r="F21" s="176" t="s">
        <v>142</v>
      </c>
      <c r="G21" s="143" t="s">
        <v>400</v>
      </c>
      <c r="H21" s="143" t="s">
        <v>115</v>
      </c>
      <c r="I21" s="143" t="s">
        <v>1059</v>
      </c>
      <c r="J21" s="143" t="s">
        <v>407</v>
      </c>
      <c r="K21" s="143" t="s">
        <v>93</v>
      </c>
      <c r="L21" s="142" t="s">
        <v>94</v>
      </c>
      <c r="M21" s="145" t="s">
        <v>93</v>
      </c>
    </row>
    <row r="22" spans="1:13" x14ac:dyDescent="0.3">
      <c r="A22" s="155" t="s">
        <v>29</v>
      </c>
      <c r="B22" s="156"/>
      <c r="C22" s="157"/>
      <c r="D22" s="158"/>
      <c r="E22" s="158"/>
      <c r="F22" s="159"/>
      <c r="G22" s="159"/>
      <c r="H22" s="159"/>
      <c r="I22" s="159"/>
      <c r="J22" s="159"/>
      <c r="K22" s="159"/>
      <c r="L22" s="160"/>
      <c r="M22" s="161"/>
    </row>
    <row r="23" spans="1:13" ht="179.4" x14ac:dyDescent="0.3">
      <c r="A23" s="149" t="s">
        <v>29</v>
      </c>
      <c r="B23" s="150"/>
      <c r="C23" s="151" t="s">
        <v>1069</v>
      </c>
      <c r="D23" s="124" t="s">
        <v>1070</v>
      </c>
      <c r="E23" s="152" t="s">
        <v>374</v>
      </c>
      <c r="F23" s="124" t="s">
        <v>121</v>
      </c>
      <c r="G23" s="151"/>
      <c r="H23" s="153" t="s">
        <v>106</v>
      </c>
      <c r="I23" s="151" t="s">
        <v>107</v>
      </c>
      <c r="J23" s="153" t="s">
        <v>108</v>
      </c>
      <c r="K23" s="153" t="s">
        <v>93</v>
      </c>
      <c r="L23" s="153" t="s">
        <v>109</v>
      </c>
      <c r="M23" s="154" t="s">
        <v>93</v>
      </c>
    </row>
    <row r="24" spans="1:13" ht="179.4" x14ac:dyDescent="0.3">
      <c r="A24" s="140" t="s">
        <v>29</v>
      </c>
      <c r="B24" s="141"/>
      <c r="C24" s="142" t="s">
        <v>1071</v>
      </c>
      <c r="D24" s="143" t="s">
        <v>1072</v>
      </c>
      <c r="E24" s="176" t="s">
        <v>120</v>
      </c>
      <c r="F24" s="143" t="s">
        <v>121</v>
      </c>
      <c r="G24" s="142"/>
      <c r="H24" s="173" t="s">
        <v>106</v>
      </c>
      <c r="I24" s="142" t="s">
        <v>122</v>
      </c>
      <c r="J24" s="173" t="s">
        <v>108</v>
      </c>
      <c r="K24" s="173" t="s">
        <v>93</v>
      </c>
      <c r="L24" s="173" t="s">
        <v>109</v>
      </c>
      <c r="M24" s="198" t="s">
        <v>93</v>
      </c>
    </row>
    <row r="25" spans="1:13" x14ac:dyDescent="0.3">
      <c r="A25" s="155" t="s">
        <v>30</v>
      </c>
      <c r="B25" s="156"/>
      <c r="C25" s="157"/>
      <c r="D25" s="158"/>
      <c r="E25" s="158"/>
      <c r="F25" s="158"/>
      <c r="G25" s="159"/>
      <c r="H25" s="159"/>
      <c r="I25" s="159"/>
      <c r="J25" s="159"/>
      <c r="K25" s="159"/>
      <c r="L25" s="160"/>
      <c r="M25" s="161"/>
    </row>
    <row r="26" spans="1:13" ht="179.4" x14ac:dyDescent="0.3">
      <c r="A26" s="199" t="s">
        <v>30</v>
      </c>
      <c r="B26" s="164"/>
      <c r="C26" s="151" t="s">
        <v>1073</v>
      </c>
      <c r="D26" s="124" t="s">
        <v>1074</v>
      </c>
      <c r="E26" s="152" t="s">
        <v>374</v>
      </c>
      <c r="F26" s="124" t="s">
        <v>121</v>
      </c>
      <c r="G26" s="151"/>
      <c r="H26" s="153" t="s">
        <v>106</v>
      </c>
      <c r="I26" s="151" t="s">
        <v>107</v>
      </c>
      <c r="J26" s="153" t="s">
        <v>108</v>
      </c>
      <c r="K26" s="153" t="s">
        <v>93</v>
      </c>
      <c r="L26" s="153" t="s">
        <v>109</v>
      </c>
      <c r="M26" s="154" t="s">
        <v>93</v>
      </c>
    </row>
    <row r="27" spans="1:13" ht="179.4" x14ac:dyDescent="0.3">
      <c r="A27" s="138" t="s">
        <v>30</v>
      </c>
      <c r="B27" s="95" t="s">
        <v>59</v>
      </c>
      <c r="C27" s="106" t="s">
        <v>408</v>
      </c>
      <c r="D27" s="103" t="s">
        <v>409</v>
      </c>
      <c r="E27" s="91" t="s">
        <v>120</v>
      </c>
      <c r="F27" s="103" t="s">
        <v>121</v>
      </c>
      <c r="G27" s="106"/>
      <c r="H27" s="94" t="s">
        <v>106</v>
      </c>
      <c r="I27" s="106" t="s">
        <v>122</v>
      </c>
      <c r="J27" s="94" t="s">
        <v>108</v>
      </c>
      <c r="K27" s="94" t="s">
        <v>93</v>
      </c>
      <c r="L27" s="94" t="s">
        <v>109</v>
      </c>
      <c r="M27" s="135" t="s">
        <v>93</v>
      </c>
    </row>
    <row r="28" spans="1:13" ht="248.4" x14ac:dyDescent="0.3">
      <c r="A28" s="137" t="s">
        <v>30</v>
      </c>
      <c r="B28" s="95"/>
      <c r="C28" s="106" t="s">
        <v>1075</v>
      </c>
      <c r="D28" s="103" t="s">
        <v>1076</v>
      </c>
      <c r="E28" s="91" t="s">
        <v>1077</v>
      </c>
      <c r="F28" s="91" t="s">
        <v>1078</v>
      </c>
      <c r="G28" s="103" t="s">
        <v>190</v>
      </c>
      <c r="H28" s="94" t="s">
        <v>143</v>
      </c>
      <c r="I28" s="94" t="s">
        <v>1079</v>
      </c>
      <c r="J28" s="94" t="s">
        <v>117</v>
      </c>
      <c r="K28" s="94" t="s">
        <v>93</v>
      </c>
      <c r="L28" s="106" t="s">
        <v>94</v>
      </c>
      <c r="M28" s="135" t="s">
        <v>93</v>
      </c>
    </row>
    <row r="29" spans="1:13" ht="179.4" x14ac:dyDescent="0.3">
      <c r="A29" s="137" t="s">
        <v>30</v>
      </c>
      <c r="B29" s="95" t="s">
        <v>59</v>
      </c>
      <c r="C29" s="106" t="s">
        <v>411</v>
      </c>
      <c r="D29" s="103" t="s">
        <v>412</v>
      </c>
      <c r="E29" s="91" t="s">
        <v>120</v>
      </c>
      <c r="F29" s="103" t="s">
        <v>121</v>
      </c>
      <c r="G29" s="106"/>
      <c r="H29" s="94" t="s">
        <v>106</v>
      </c>
      <c r="I29" s="106" t="s">
        <v>122</v>
      </c>
      <c r="J29" s="94" t="s">
        <v>108</v>
      </c>
      <c r="K29" s="94" t="s">
        <v>93</v>
      </c>
      <c r="L29" s="94" t="s">
        <v>109</v>
      </c>
      <c r="M29" s="135" t="s">
        <v>93</v>
      </c>
    </row>
    <row r="30" spans="1:13" ht="248.4" x14ac:dyDescent="0.3">
      <c r="A30" s="206" t="s">
        <v>30</v>
      </c>
      <c r="B30" s="208"/>
      <c r="C30" s="142" t="s">
        <v>1080</v>
      </c>
      <c r="D30" s="143" t="s">
        <v>1081</v>
      </c>
      <c r="E30" s="143" t="s">
        <v>1077</v>
      </c>
      <c r="F30" s="143" t="s">
        <v>1078</v>
      </c>
      <c r="G30" s="143" t="s">
        <v>190</v>
      </c>
      <c r="H30" s="143" t="s">
        <v>143</v>
      </c>
      <c r="I30" s="143" t="s">
        <v>1079</v>
      </c>
      <c r="J30" s="143" t="s">
        <v>117</v>
      </c>
      <c r="K30" s="143" t="s">
        <v>93</v>
      </c>
      <c r="L30" s="142" t="s">
        <v>94</v>
      </c>
      <c r="M30" s="145" t="s">
        <v>93</v>
      </c>
    </row>
    <row r="31" spans="1:13" x14ac:dyDescent="0.3">
      <c r="A31" s="155" t="s">
        <v>31</v>
      </c>
      <c r="B31" s="156"/>
      <c r="C31" s="157"/>
      <c r="D31" s="158"/>
      <c r="E31" s="158"/>
      <c r="F31" s="158"/>
      <c r="G31" s="159"/>
      <c r="H31" s="159"/>
      <c r="I31" s="159"/>
      <c r="J31" s="159"/>
      <c r="K31" s="159"/>
      <c r="L31" s="160"/>
      <c r="M31" s="161"/>
    </row>
    <row r="32" spans="1:13" ht="179.4" x14ac:dyDescent="0.3">
      <c r="A32" s="199" t="s">
        <v>31</v>
      </c>
      <c r="B32" s="187" t="s">
        <v>59</v>
      </c>
      <c r="C32" s="151" t="s">
        <v>413</v>
      </c>
      <c r="D32" s="124" t="s">
        <v>414</v>
      </c>
      <c r="E32" s="124" t="s">
        <v>104</v>
      </c>
      <c r="F32" s="124" t="s">
        <v>415</v>
      </c>
      <c r="G32" s="124" t="s">
        <v>190</v>
      </c>
      <c r="H32" s="153" t="s">
        <v>106</v>
      </c>
      <c r="I32" s="151" t="s">
        <v>107</v>
      </c>
      <c r="J32" s="153" t="s">
        <v>108</v>
      </c>
      <c r="K32" s="153" t="s">
        <v>93</v>
      </c>
      <c r="L32" s="153" t="s">
        <v>109</v>
      </c>
      <c r="M32" s="154" t="s">
        <v>93</v>
      </c>
    </row>
    <row r="33" spans="1:13" ht="151.80000000000001" x14ac:dyDescent="0.3">
      <c r="A33" s="137" t="s">
        <v>31</v>
      </c>
      <c r="B33" s="95"/>
      <c r="C33" s="106" t="s">
        <v>1082</v>
      </c>
      <c r="D33" s="103" t="s">
        <v>1083</v>
      </c>
      <c r="E33" s="103" t="s">
        <v>104</v>
      </c>
      <c r="F33" s="103" t="s">
        <v>415</v>
      </c>
      <c r="G33" s="103" t="s">
        <v>190</v>
      </c>
      <c r="H33" s="94" t="s">
        <v>106</v>
      </c>
      <c r="I33" s="106" t="s">
        <v>839</v>
      </c>
      <c r="J33" s="94" t="s">
        <v>108</v>
      </c>
      <c r="K33" s="94" t="s">
        <v>93</v>
      </c>
      <c r="L33" s="94" t="s">
        <v>109</v>
      </c>
      <c r="M33" s="135" t="s">
        <v>93</v>
      </c>
    </row>
    <row r="34" spans="1:13" ht="220.8" x14ac:dyDescent="0.3">
      <c r="A34" s="206" t="s">
        <v>31</v>
      </c>
      <c r="B34" s="197" t="s">
        <v>59</v>
      </c>
      <c r="C34" s="142" t="s">
        <v>416</v>
      </c>
      <c r="D34" s="143" t="s">
        <v>417</v>
      </c>
      <c r="E34" s="176" t="s">
        <v>305</v>
      </c>
      <c r="F34" s="176" t="s">
        <v>418</v>
      </c>
      <c r="G34" s="143" t="s">
        <v>190</v>
      </c>
      <c r="H34" s="173" t="s">
        <v>386</v>
      </c>
      <c r="I34" s="173" t="s">
        <v>308</v>
      </c>
      <c r="J34" s="173" t="s">
        <v>117</v>
      </c>
      <c r="K34" s="173" t="s">
        <v>93</v>
      </c>
      <c r="L34" s="173" t="s">
        <v>309</v>
      </c>
      <c r="M34" s="198" t="s">
        <v>93</v>
      </c>
    </row>
    <row r="35" spans="1:13" x14ac:dyDescent="0.3">
      <c r="A35" s="155" t="s">
        <v>32</v>
      </c>
      <c r="B35" s="156"/>
      <c r="C35" s="157"/>
      <c r="D35" s="158"/>
      <c r="E35" s="158"/>
      <c r="F35" s="158"/>
      <c r="G35" s="159"/>
      <c r="H35" s="159"/>
      <c r="I35" s="159"/>
      <c r="J35" s="159"/>
      <c r="K35" s="159"/>
      <c r="L35" s="160"/>
      <c r="M35" s="161"/>
    </row>
    <row r="36" spans="1:13" ht="386.4" x14ac:dyDescent="0.3">
      <c r="A36" s="209" t="s">
        <v>32</v>
      </c>
      <c r="B36" s="180"/>
      <c r="C36" s="151" t="s">
        <v>1084</v>
      </c>
      <c r="D36" s="151" t="s">
        <v>1085</v>
      </c>
      <c r="E36" s="165" t="s">
        <v>1086</v>
      </c>
      <c r="F36" s="124" t="s">
        <v>189</v>
      </c>
      <c r="G36" s="210"/>
      <c r="H36" s="151" t="s">
        <v>423</v>
      </c>
      <c r="I36" s="151" t="s">
        <v>1087</v>
      </c>
      <c r="J36" s="151" t="s">
        <v>117</v>
      </c>
      <c r="K36" s="151" t="s">
        <v>1088</v>
      </c>
      <c r="L36" s="151" t="s">
        <v>94</v>
      </c>
      <c r="M36" s="207" t="s">
        <v>93</v>
      </c>
    </row>
    <row r="37" spans="1:13" ht="386.4" x14ac:dyDescent="0.3">
      <c r="A37" s="209" t="s">
        <v>32</v>
      </c>
      <c r="B37" s="105" t="s">
        <v>59</v>
      </c>
      <c r="C37" s="106" t="s">
        <v>420</v>
      </c>
      <c r="D37" s="103" t="s">
        <v>421</v>
      </c>
      <c r="E37" s="107" t="s">
        <v>422</v>
      </c>
      <c r="F37" s="103" t="s">
        <v>295</v>
      </c>
      <c r="G37" s="106" t="s">
        <v>190</v>
      </c>
      <c r="H37" s="106" t="s">
        <v>423</v>
      </c>
      <c r="I37" s="106" t="s">
        <v>1087</v>
      </c>
      <c r="J37" s="106" t="s">
        <v>117</v>
      </c>
      <c r="K37" s="106" t="s">
        <v>93</v>
      </c>
      <c r="L37" s="106" t="s">
        <v>425</v>
      </c>
      <c r="M37" s="136" t="s">
        <v>93</v>
      </c>
    </row>
    <row r="38" spans="1:13" ht="386.4" x14ac:dyDescent="0.3">
      <c r="A38" s="211" t="s">
        <v>32</v>
      </c>
      <c r="B38" s="185"/>
      <c r="C38" s="142" t="s">
        <v>1089</v>
      </c>
      <c r="D38" s="143" t="s">
        <v>1090</v>
      </c>
      <c r="E38" s="144" t="s">
        <v>422</v>
      </c>
      <c r="F38" s="143" t="s">
        <v>295</v>
      </c>
      <c r="G38" s="186"/>
      <c r="H38" s="142" t="s">
        <v>423</v>
      </c>
      <c r="I38" s="142" t="s">
        <v>1087</v>
      </c>
      <c r="J38" s="142" t="s">
        <v>117</v>
      </c>
      <c r="K38" s="142" t="s">
        <v>93</v>
      </c>
      <c r="L38" s="142" t="s">
        <v>94</v>
      </c>
      <c r="M38" s="145" t="s">
        <v>93</v>
      </c>
    </row>
    <row r="39" spans="1:13" x14ac:dyDescent="0.3">
      <c r="A39" s="155" t="s">
        <v>33</v>
      </c>
      <c r="B39" s="156"/>
      <c r="C39" s="157"/>
      <c r="D39" s="158"/>
      <c r="E39" s="158"/>
      <c r="F39" s="158"/>
      <c r="G39" s="159"/>
      <c r="H39" s="159"/>
      <c r="I39" s="159"/>
      <c r="J39" s="159"/>
      <c r="K39" s="159"/>
      <c r="L39" s="160"/>
      <c r="M39" s="161"/>
    </row>
    <row r="40" spans="1:13" ht="179.4" x14ac:dyDescent="0.3">
      <c r="A40" s="212" t="s">
        <v>33</v>
      </c>
      <c r="B40" s="213"/>
      <c r="C40" s="214" t="s">
        <v>1091</v>
      </c>
      <c r="D40" s="215" t="s">
        <v>1092</v>
      </c>
      <c r="E40" s="216" t="s">
        <v>374</v>
      </c>
      <c r="F40" s="215" t="s">
        <v>121</v>
      </c>
      <c r="G40" s="214"/>
      <c r="H40" s="217" t="s">
        <v>106</v>
      </c>
      <c r="I40" s="214" t="s">
        <v>107</v>
      </c>
      <c r="J40" s="217" t="s">
        <v>108</v>
      </c>
      <c r="K40" s="217" t="s">
        <v>93</v>
      </c>
      <c r="L40" s="217" t="s">
        <v>109</v>
      </c>
      <c r="M40" s="218" t="s">
        <v>93</v>
      </c>
    </row>
    <row r="41" spans="1:13" x14ac:dyDescent="0.3">
      <c r="A41" s="155" t="s">
        <v>34</v>
      </c>
      <c r="B41" s="156"/>
      <c r="C41" s="157"/>
      <c r="D41" s="158"/>
      <c r="E41" s="158"/>
      <c r="F41" s="158"/>
      <c r="G41" s="159"/>
      <c r="H41" s="159"/>
      <c r="I41" s="159"/>
      <c r="J41" s="159"/>
      <c r="K41" s="159"/>
      <c r="L41" s="160"/>
      <c r="M41" s="161"/>
    </row>
    <row r="42" spans="1:13" ht="220.8" x14ac:dyDescent="0.3">
      <c r="A42" s="199" t="s">
        <v>34</v>
      </c>
      <c r="B42" s="187" t="s">
        <v>59</v>
      </c>
      <c r="C42" s="151" t="s">
        <v>426</v>
      </c>
      <c r="D42" s="124" t="s">
        <v>1093</v>
      </c>
      <c r="E42" s="152" t="s">
        <v>305</v>
      </c>
      <c r="F42" s="152" t="s">
        <v>418</v>
      </c>
      <c r="G42" s="124" t="s">
        <v>190</v>
      </c>
      <c r="H42" s="153" t="s">
        <v>386</v>
      </c>
      <c r="I42" s="153" t="s">
        <v>308</v>
      </c>
      <c r="J42" s="153" t="s">
        <v>117</v>
      </c>
      <c r="K42" s="153" t="s">
        <v>93</v>
      </c>
      <c r="L42" s="153" t="s">
        <v>309</v>
      </c>
      <c r="M42" s="154" t="s">
        <v>93</v>
      </c>
    </row>
    <row r="43" spans="1:13" ht="220.8" x14ac:dyDescent="0.3">
      <c r="A43" s="137" t="s">
        <v>34</v>
      </c>
      <c r="B43" s="95" t="s">
        <v>59</v>
      </c>
      <c r="C43" s="106" t="s">
        <v>428</v>
      </c>
      <c r="D43" s="103" t="s">
        <v>429</v>
      </c>
      <c r="E43" s="91" t="s">
        <v>305</v>
      </c>
      <c r="F43" s="91" t="s">
        <v>418</v>
      </c>
      <c r="G43" s="103" t="s">
        <v>190</v>
      </c>
      <c r="H43" s="94" t="s">
        <v>386</v>
      </c>
      <c r="I43" s="94" t="s">
        <v>308</v>
      </c>
      <c r="J43" s="94" t="s">
        <v>117</v>
      </c>
      <c r="K43" s="94" t="s">
        <v>93</v>
      </c>
      <c r="L43" s="94" t="s">
        <v>309</v>
      </c>
      <c r="M43" s="135" t="s">
        <v>93</v>
      </c>
    </row>
    <row r="44" spans="1:13" ht="124.2" x14ac:dyDescent="0.3">
      <c r="A44" s="137" t="s">
        <v>34</v>
      </c>
      <c r="B44" s="95" t="s">
        <v>59</v>
      </c>
      <c r="C44" s="106" t="s">
        <v>430</v>
      </c>
      <c r="D44" s="103" t="s">
        <v>431</v>
      </c>
      <c r="E44" s="107" t="s">
        <v>432</v>
      </c>
      <c r="F44" s="103" t="s">
        <v>433</v>
      </c>
      <c r="G44" s="103" t="s">
        <v>400</v>
      </c>
      <c r="H44" s="103" t="s">
        <v>1094</v>
      </c>
      <c r="I44" s="103" t="s">
        <v>91</v>
      </c>
      <c r="J44" s="103" t="s">
        <v>117</v>
      </c>
      <c r="K44" s="103" t="s">
        <v>435</v>
      </c>
      <c r="L44" s="106" t="s">
        <v>94</v>
      </c>
      <c r="M44" s="136" t="s">
        <v>93</v>
      </c>
    </row>
    <row r="45" spans="1:13" s="31" customFormat="1" ht="165.6" x14ac:dyDescent="0.3">
      <c r="A45" s="137" t="s">
        <v>34</v>
      </c>
      <c r="B45" s="109"/>
      <c r="C45" s="94" t="s">
        <v>1095</v>
      </c>
      <c r="D45" s="91" t="s">
        <v>1096</v>
      </c>
      <c r="E45" s="91" t="s">
        <v>1097</v>
      </c>
      <c r="F45" s="91" t="s">
        <v>1098</v>
      </c>
      <c r="G45" s="91"/>
      <c r="H45" s="91" t="s">
        <v>115</v>
      </c>
      <c r="I45" s="91" t="s">
        <v>1099</v>
      </c>
      <c r="J45" s="91" t="s">
        <v>1100</v>
      </c>
      <c r="K45" s="91"/>
      <c r="L45" s="94"/>
      <c r="M45" s="135"/>
    </row>
    <row r="46" spans="1:13" ht="220.8" x14ac:dyDescent="0.3">
      <c r="A46" s="137" t="s">
        <v>34</v>
      </c>
      <c r="B46" s="109"/>
      <c r="C46" s="106" t="s">
        <v>1101</v>
      </c>
      <c r="D46" s="103" t="s">
        <v>1102</v>
      </c>
      <c r="E46" s="91" t="s">
        <v>305</v>
      </c>
      <c r="F46" s="91" t="s">
        <v>418</v>
      </c>
      <c r="G46" s="103"/>
      <c r="H46" s="94" t="s">
        <v>386</v>
      </c>
      <c r="I46" s="94" t="s">
        <v>308</v>
      </c>
      <c r="J46" s="94" t="s">
        <v>117</v>
      </c>
      <c r="K46" s="94" t="s">
        <v>93</v>
      </c>
      <c r="L46" s="94" t="s">
        <v>309</v>
      </c>
      <c r="M46" s="135" t="s">
        <v>93</v>
      </c>
    </row>
    <row r="47" spans="1:13" ht="220.8" x14ac:dyDescent="0.3">
      <c r="A47" s="206" t="s">
        <v>34</v>
      </c>
      <c r="B47" s="208"/>
      <c r="C47" s="142" t="s">
        <v>1103</v>
      </c>
      <c r="D47" s="143" t="s">
        <v>1104</v>
      </c>
      <c r="E47" s="176" t="s">
        <v>305</v>
      </c>
      <c r="F47" s="176" t="s">
        <v>418</v>
      </c>
      <c r="G47" s="143"/>
      <c r="H47" s="173" t="s">
        <v>386</v>
      </c>
      <c r="I47" s="173" t="s">
        <v>308</v>
      </c>
      <c r="J47" s="173" t="s">
        <v>117</v>
      </c>
      <c r="K47" s="173" t="s">
        <v>93</v>
      </c>
      <c r="L47" s="173" t="s">
        <v>309</v>
      </c>
      <c r="M47" s="198" t="s">
        <v>93</v>
      </c>
    </row>
    <row r="48" spans="1:13" x14ac:dyDescent="0.3">
      <c r="A48" s="155" t="s">
        <v>35</v>
      </c>
      <c r="B48" s="156"/>
      <c r="C48" s="157"/>
      <c r="D48" s="158"/>
      <c r="E48" s="158"/>
      <c r="F48" s="158"/>
      <c r="G48" s="159"/>
      <c r="H48" s="159"/>
      <c r="I48" s="159"/>
      <c r="J48" s="159"/>
      <c r="K48" s="159"/>
      <c r="L48" s="160"/>
      <c r="M48" s="161"/>
    </row>
    <row r="49" spans="1:13" ht="179.4" x14ac:dyDescent="0.3">
      <c r="A49" s="149" t="s">
        <v>35</v>
      </c>
      <c r="B49" s="187" t="s">
        <v>59</v>
      </c>
      <c r="C49" s="151" t="s">
        <v>437</v>
      </c>
      <c r="D49" s="124" t="s">
        <v>1105</v>
      </c>
      <c r="E49" s="152" t="s">
        <v>120</v>
      </c>
      <c r="F49" s="124" t="s">
        <v>121</v>
      </c>
      <c r="G49" s="151" t="s">
        <v>190</v>
      </c>
      <c r="H49" s="153" t="s">
        <v>106</v>
      </c>
      <c r="I49" s="151" t="s">
        <v>634</v>
      </c>
      <c r="J49" s="153" t="s">
        <v>108</v>
      </c>
      <c r="K49" s="153" t="s">
        <v>93</v>
      </c>
      <c r="L49" s="153" t="s">
        <v>109</v>
      </c>
      <c r="M49" s="154" t="s">
        <v>93</v>
      </c>
    </row>
    <row r="50" spans="1:13" s="3" customFormat="1" ht="179.4" x14ac:dyDescent="0.25">
      <c r="A50" s="134" t="s">
        <v>35</v>
      </c>
      <c r="B50" s="95" t="s">
        <v>59</v>
      </c>
      <c r="C50" s="106" t="s">
        <v>440</v>
      </c>
      <c r="D50" s="103" t="s">
        <v>1106</v>
      </c>
      <c r="E50" s="91" t="s">
        <v>120</v>
      </c>
      <c r="F50" s="103" t="s">
        <v>121</v>
      </c>
      <c r="G50" s="103" t="s">
        <v>190</v>
      </c>
      <c r="H50" s="94" t="s">
        <v>106</v>
      </c>
      <c r="I50" s="106" t="s">
        <v>634</v>
      </c>
      <c r="J50" s="94" t="s">
        <v>108</v>
      </c>
      <c r="K50" s="94" t="s">
        <v>93</v>
      </c>
      <c r="L50" s="94" t="s">
        <v>109</v>
      </c>
      <c r="M50" s="135" t="s">
        <v>93</v>
      </c>
    </row>
    <row r="51" spans="1:13" ht="179.4" x14ac:dyDescent="0.3">
      <c r="A51" s="140" t="s">
        <v>35</v>
      </c>
      <c r="B51" s="141"/>
      <c r="C51" s="142" t="s">
        <v>1107</v>
      </c>
      <c r="D51" s="143" t="s">
        <v>1108</v>
      </c>
      <c r="E51" s="176" t="s">
        <v>374</v>
      </c>
      <c r="F51" s="143" t="s">
        <v>121</v>
      </c>
      <c r="G51" s="143"/>
      <c r="H51" s="173" t="s">
        <v>106</v>
      </c>
      <c r="I51" s="142" t="s">
        <v>107</v>
      </c>
      <c r="J51" s="173" t="s">
        <v>108</v>
      </c>
      <c r="K51" s="173" t="s">
        <v>93</v>
      </c>
      <c r="L51" s="173" t="s">
        <v>109</v>
      </c>
      <c r="M51" s="198" t="s">
        <v>93</v>
      </c>
    </row>
    <row r="52" spans="1:13" s="3" customFormat="1" ht="13.8" x14ac:dyDescent="0.25">
      <c r="A52" s="155" t="s">
        <v>36</v>
      </c>
      <c r="B52" s="156"/>
      <c r="C52" s="157"/>
      <c r="D52" s="158"/>
      <c r="E52" s="158"/>
      <c r="F52" s="158"/>
      <c r="G52" s="159"/>
      <c r="H52" s="159"/>
      <c r="I52" s="159"/>
      <c r="J52" s="159"/>
      <c r="K52" s="159"/>
      <c r="L52" s="160"/>
      <c r="M52" s="161"/>
    </row>
    <row r="53" spans="1:13" s="3" customFormat="1" ht="179.4" x14ac:dyDescent="0.25">
      <c r="A53" s="149" t="s">
        <v>36</v>
      </c>
      <c r="B53" s="150"/>
      <c r="C53" s="151" t="s">
        <v>1109</v>
      </c>
      <c r="D53" s="124" t="s">
        <v>1110</v>
      </c>
      <c r="E53" s="152" t="s">
        <v>447</v>
      </c>
      <c r="F53" s="124" t="s">
        <v>415</v>
      </c>
      <c r="G53" s="124"/>
      <c r="H53" s="153" t="s">
        <v>106</v>
      </c>
      <c r="I53" s="151" t="s">
        <v>107</v>
      </c>
      <c r="J53" s="153" t="s">
        <v>108</v>
      </c>
      <c r="K53" s="153" t="s">
        <v>93</v>
      </c>
      <c r="L53" s="153" t="s">
        <v>109</v>
      </c>
      <c r="M53" s="154" t="s">
        <v>93</v>
      </c>
    </row>
    <row r="54" spans="1:13" ht="151.80000000000001" x14ac:dyDescent="0.3">
      <c r="A54" s="134" t="s">
        <v>36</v>
      </c>
      <c r="B54" s="110"/>
      <c r="C54" s="106" t="s">
        <v>1111</v>
      </c>
      <c r="D54" s="103" t="s">
        <v>1112</v>
      </c>
      <c r="E54" s="91" t="s">
        <v>1113</v>
      </c>
      <c r="F54" s="103" t="s">
        <v>415</v>
      </c>
      <c r="G54" s="103"/>
      <c r="H54" s="94" t="s">
        <v>106</v>
      </c>
      <c r="I54" s="106" t="s">
        <v>634</v>
      </c>
      <c r="J54" s="94" t="s">
        <v>108</v>
      </c>
      <c r="K54" s="94" t="s">
        <v>93</v>
      </c>
      <c r="L54" s="94" t="s">
        <v>109</v>
      </c>
      <c r="M54" s="135" t="s">
        <v>93</v>
      </c>
    </row>
    <row r="55" spans="1:13" ht="179.4" x14ac:dyDescent="0.3">
      <c r="A55" s="134" t="s">
        <v>36</v>
      </c>
      <c r="B55" s="110"/>
      <c r="C55" s="106" t="s">
        <v>1114</v>
      </c>
      <c r="D55" s="103" t="s">
        <v>1115</v>
      </c>
      <c r="E55" s="91" t="s">
        <v>120</v>
      </c>
      <c r="F55" s="103" t="s">
        <v>121</v>
      </c>
      <c r="G55" s="103"/>
      <c r="H55" s="94" t="s">
        <v>106</v>
      </c>
      <c r="I55" s="106" t="s">
        <v>634</v>
      </c>
      <c r="J55" s="94" t="s">
        <v>108</v>
      </c>
      <c r="K55" s="94" t="s">
        <v>93</v>
      </c>
      <c r="L55" s="94" t="s">
        <v>109</v>
      </c>
      <c r="M55" s="135" t="s">
        <v>93</v>
      </c>
    </row>
    <row r="56" spans="1:13" ht="179.4" x14ac:dyDescent="0.3">
      <c r="A56" s="134" t="s">
        <v>36</v>
      </c>
      <c r="B56" s="110"/>
      <c r="C56" s="106" t="s">
        <v>1116</v>
      </c>
      <c r="D56" s="103" t="s">
        <v>1117</v>
      </c>
      <c r="E56" s="91" t="s">
        <v>444</v>
      </c>
      <c r="F56" s="103" t="s">
        <v>121</v>
      </c>
      <c r="G56" s="103"/>
      <c r="H56" s="94" t="s">
        <v>106</v>
      </c>
      <c r="I56" s="106" t="s">
        <v>107</v>
      </c>
      <c r="J56" s="94" t="s">
        <v>108</v>
      </c>
      <c r="K56" s="94" t="s">
        <v>93</v>
      </c>
      <c r="L56" s="94" t="s">
        <v>109</v>
      </c>
      <c r="M56" s="135" t="s">
        <v>93</v>
      </c>
    </row>
    <row r="57" spans="1:13" ht="179.4" x14ac:dyDescent="0.3">
      <c r="A57" s="134" t="s">
        <v>36</v>
      </c>
      <c r="B57" s="105" t="s">
        <v>59</v>
      </c>
      <c r="C57" s="106" t="s">
        <v>442</v>
      </c>
      <c r="D57" s="103" t="s">
        <v>443</v>
      </c>
      <c r="E57" s="91" t="s">
        <v>444</v>
      </c>
      <c r="F57" s="103" t="s">
        <v>121</v>
      </c>
      <c r="G57" s="103"/>
      <c r="H57" s="94" t="s">
        <v>106</v>
      </c>
      <c r="I57" s="106" t="s">
        <v>107</v>
      </c>
      <c r="J57" s="94" t="s">
        <v>108</v>
      </c>
      <c r="K57" s="94" t="s">
        <v>93</v>
      </c>
      <c r="L57" s="94" t="s">
        <v>109</v>
      </c>
      <c r="M57" s="135" t="s">
        <v>93</v>
      </c>
    </row>
    <row r="58" spans="1:13" ht="179.4" x14ac:dyDescent="0.3">
      <c r="A58" s="134" t="s">
        <v>36</v>
      </c>
      <c r="B58" s="105" t="s">
        <v>59</v>
      </c>
      <c r="C58" s="103" t="s">
        <v>445</v>
      </c>
      <c r="D58" s="103" t="s">
        <v>446</v>
      </c>
      <c r="E58" s="91" t="s">
        <v>447</v>
      </c>
      <c r="F58" s="103" t="s">
        <v>415</v>
      </c>
      <c r="G58" s="103" t="s">
        <v>190</v>
      </c>
      <c r="H58" s="94" t="s">
        <v>106</v>
      </c>
      <c r="I58" s="106" t="s">
        <v>107</v>
      </c>
      <c r="J58" s="94" t="s">
        <v>108</v>
      </c>
      <c r="K58" s="94" t="s">
        <v>93</v>
      </c>
      <c r="L58" s="94" t="s">
        <v>109</v>
      </c>
      <c r="M58" s="135" t="s">
        <v>93</v>
      </c>
    </row>
    <row r="59" spans="1:13" s="31" customFormat="1" ht="193.2" x14ac:dyDescent="0.3">
      <c r="A59" s="137" t="s">
        <v>36</v>
      </c>
      <c r="B59" s="109"/>
      <c r="C59" s="94" t="s">
        <v>1118</v>
      </c>
      <c r="D59" s="91" t="s">
        <v>1119</v>
      </c>
      <c r="E59" s="91" t="s">
        <v>1120</v>
      </c>
      <c r="F59" s="91" t="s">
        <v>1121</v>
      </c>
      <c r="G59" s="91"/>
      <c r="H59" s="91" t="s">
        <v>1122</v>
      </c>
      <c r="I59" s="91" t="s">
        <v>1059</v>
      </c>
      <c r="J59" s="91" t="s">
        <v>117</v>
      </c>
      <c r="K59" s="94" t="s">
        <v>93</v>
      </c>
      <c r="L59" s="106" t="s">
        <v>94</v>
      </c>
      <c r="M59" s="135" t="s">
        <v>93</v>
      </c>
    </row>
    <row r="60" spans="1:13" s="31" customFormat="1" ht="193.2" x14ac:dyDescent="0.3">
      <c r="A60" s="206" t="s">
        <v>36</v>
      </c>
      <c r="B60" s="175"/>
      <c r="C60" s="173" t="s">
        <v>1123</v>
      </c>
      <c r="D60" s="176" t="s">
        <v>1124</v>
      </c>
      <c r="E60" s="176" t="s">
        <v>1120</v>
      </c>
      <c r="F60" s="176" t="s">
        <v>1121</v>
      </c>
      <c r="G60" s="176"/>
      <c r="H60" s="176" t="s">
        <v>1122</v>
      </c>
      <c r="I60" s="176" t="s">
        <v>1059</v>
      </c>
      <c r="J60" s="176" t="s">
        <v>117</v>
      </c>
      <c r="K60" s="173" t="s">
        <v>93</v>
      </c>
      <c r="L60" s="142" t="s">
        <v>94</v>
      </c>
      <c r="M60" s="198" t="s">
        <v>93</v>
      </c>
    </row>
    <row r="61" spans="1:13" x14ac:dyDescent="0.3">
      <c r="A61" s="155" t="s">
        <v>37</v>
      </c>
      <c r="B61" s="156"/>
      <c r="C61" s="219"/>
      <c r="D61" s="158"/>
      <c r="E61" s="158"/>
      <c r="F61" s="158"/>
      <c r="G61" s="159"/>
      <c r="H61" s="159"/>
      <c r="I61" s="159"/>
      <c r="J61" s="159"/>
      <c r="K61" s="159"/>
      <c r="L61" s="160"/>
      <c r="M61" s="161"/>
    </row>
    <row r="62" spans="1:13" ht="179.4" x14ac:dyDescent="0.3">
      <c r="A62" s="149" t="s">
        <v>37</v>
      </c>
      <c r="B62" s="150"/>
      <c r="C62" s="151" t="s">
        <v>1125</v>
      </c>
      <c r="D62" s="124" t="s">
        <v>1126</v>
      </c>
      <c r="E62" s="152" t="s">
        <v>444</v>
      </c>
      <c r="F62" s="124" t="s">
        <v>121</v>
      </c>
      <c r="G62" s="124"/>
      <c r="H62" s="153" t="s">
        <v>106</v>
      </c>
      <c r="I62" s="151" t="s">
        <v>839</v>
      </c>
      <c r="J62" s="153" t="s">
        <v>108</v>
      </c>
      <c r="K62" s="153" t="s">
        <v>93</v>
      </c>
      <c r="L62" s="153" t="s">
        <v>109</v>
      </c>
      <c r="M62" s="154" t="s">
        <v>93</v>
      </c>
    </row>
    <row r="63" spans="1:13" ht="151.80000000000001" x14ac:dyDescent="0.3">
      <c r="A63" s="134" t="s">
        <v>37</v>
      </c>
      <c r="B63" s="110"/>
      <c r="C63" s="106" t="s">
        <v>1127</v>
      </c>
      <c r="D63" s="103" t="s">
        <v>1128</v>
      </c>
      <c r="E63" s="91" t="s">
        <v>447</v>
      </c>
      <c r="F63" s="103" t="s">
        <v>415</v>
      </c>
      <c r="G63" s="103"/>
      <c r="H63" s="94" t="s">
        <v>106</v>
      </c>
      <c r="I63" s="106" t="s">
        <v>839</v>
      </c>
      <c r="J63" s="94" t="s">
        <v>108</v>
      </c>
      <c r="K63" s="94" t="s">
        <v>93</v>
      </c>
      <c r="L63" s="94" t="s">
        <v>109</v>
      </c>
      <c r="M63" s="135" t="s">
        <v>93</v>
      </c>
    </row>
    <row r="64" spans="1:13" ht="179.4" x14ac:dyDescent="0.3">
      <c r="A64" s="140" t="s">
        <v>37</v>
      </c>
      <c r="B64" s="141"/>
      <c r="C64" s="142" t="s">
        <v>1129</v>
      </c>
      <c r="D64" s="143" t="s">
        <v>1130</v>
      </c>
      <c r="E64" s="176" t="s">
        <v>447</v>
      </c>
      <c r="F64" s="143" t="s">
        <v>1131</v>
      </c>
      <c r="G64" s="143"/>
      <c r="H64" s="173" t="s">
        <v>106</v>
      </c>
      <c r="I64" s="142" t="s">
        <v>107</v>
      </c>
      <c r="J64" s="173" t="s">
        <v>108</v>
      </c>
      <c r="K64" s="173" t="s">
        <v>93</v>
      </c>
      <c r="L64" s="173" t="s">
        <v>109</v>
      </c>
      <c r="M64" s="198" t="s">
        <v>93</v>
      </c>
    </row>
    <row r="65" spans="1:14" x14ac:dyDescent="0.3">
      <c r="A65" s="155" t="s">
        <v>38</v>
      </c>
      <c r="B65" s="156"/>
      <c r="C65" s="219"/>
      <c r="D65" s="158"/>
      <c r="E65" s="158"/>
      <c r="F65" s="158"/>
      <c r="G65" s="159"/>
      <c r="H65" s="159"/>
      <c r="I65" s="159"/>
      <c r="J65" s="159"/>
      <c r="K65" s="159"/>
      <c r="L65" s="160"/>
      <c r="M65" s="161"/>
    </row>
    <row r="66" spans="1:14" ht="179.4" x14ac:dyDescent="0.3">
      <c r="A66" s="149" t="s">
        <v>38</v>
      </c>
      <c r="B66" s="150"/>
      <c r="C66" s="151" t="s">
        <v>1132</v>
      </c>
      <c r="D66" s="124" t="s">
        <v>1133</v>
      </c>
      <c r="E66" s="152" t="s">
        <v>444</v>
      </c>
      <c r="F66" s="124" t="s">
        <v>121</v>
      </c>
      <c r="G66" s="124" t="s">
        <v>190</v>
      </c>
      <c r="H66" s="153" t="s">
        <v>106</v>
      </c>
      <c r="I66" s="151" t="s">
        <v>107</v>
      </c>
      <c r="J66" s="153" t="s">
        <v>108</v>
      </c>
      <c r="K66" s="153" t="s">
        <v>93</v>
      </c>
      <c r="L66" s="153" t="s">
        <v>109</v>
      </c>
      <c r="M66" s="154" t="s">
        <v>93</v>
      </c>
    </row>
    <row r="67" spans="1:14" s="3" customFormat="1" ht="179.4" x14ac:dyDescent="0.25">
      <c r="A67" s="134" t="s">
        <v>38</v>
      </c>
      <c r="B67" s="110"/>
      <c r="C67" s="106" t="s">
        <v>1134</v>
      </c>
      <c r="D67" s="103" t="s">
        <v>1135</v>
      </c>
      <c r="E67" s="91" t="s">
        <v>444</v>
      </c>
      <c r="F67" s="103" t="s">
        <v>121</v>
      </c>
      <c r="G67" s="103" t="s">
        <v>190</v>
      </c>
      <c r="H67" s="94" t="s">
        <v>106</v>
      </c>
      <c r="I67" s="106" t="s">
        <v>107</v>
      </c>
      <c r="J67" s="94" t="s">
        <v>108</v>
      </c>
      <c r="K67" s="94" t="s">
        <v>93</v>
      </c>
      <c r="L67" s="94" t="s">
        <v>109</v>
      </c>
      <c r="M67" s="135" t="s">
        <v>93</v>
      </c>
    </row>
    <row r="68" spans="1:14" s="31" customFormat="1" ht="179.4" x14ac:dyDescent="0.3">
      <c r="A68" s="137" t="s">
        <v>38</v>
      </c>
      <c r="B68" s="95" t="s">
        <v>59</v>
      </c>
      <c r="C68" s="94" t="s">
        <v>448</v>
      </c>
      <c r="D68" s="91" t="s">
        <v>1136</v>
      </c>
      <c r="E68" s="91" t="s">
        <v>444</v>
      </c>
      <c r="F68" s="91" t="s">
        <v>121</v>
      </c>
      <c r="G68" s="91" t="s">
        <v>190</v>
      </c>
      <c r="H68" s="94" t="s">
        <v>106</v>
      </c>
      <c r="I68" s="94" t="s">
        <v>107</v>
      </c>
      <c r="J68" s="94" t="s">
        <v>108</v>
      </c>
      <c r="K68" s="94" t="s">
        <v>93</v>
      </c>
      <c r="L68" s="94" t="s">
        <v>109</v>
      </c>
      <c r="M68" s="135" t="s">
        <v>93</v>
      </c>
    </row>
    <row r="69" spans="1:14" ht="82.8" x14ac:dyDescent="0.3">
      <c r="A69" s="134" t="s">
        <v>38</v>
      </c>
      <c r="B69" s="110"/>
      <c r="C69" s="106" t="s">
        <v>1137</v>
      </c>
      <c r="D69" s="103" t="s">
        <v>1138</v>
      </c>
      <c r="E69" s="107" t="s">
        <v>1139</v>
      </c>
      <c r="F69" s="103" t="s">
        <v>1140</v>
      </c>
      <c r="G69" s="103"/>
      <c r="H69" s="103" t="s">
        <v>267</v>
      </c>
      <c r="I69" s="103" t="s">
        <v>91</v>
      </c>
      <c r="J69" s="103" t="s">
        <v>117</v>
      </c>
      <c r="K69" s="103" t="s">
        <v>1141</v>
      </c>
      <c r="L69" s="106" t="s">
        <v>94</v>
      </c>
      <c r="M69" s="136" t="s">
        <v>93</v>
      </c>
    </row>
    <row r="70" spans="1:14" ht="179.4" x14ac:dyDescent="0.3">
      <c r="A70" s="134" t="s">
        <v>38</v>
      </c>
      <c r="B70" s="95"/>
      <c r="C70" s="106" t="s">
        <v>1142</v>
      </c>
      <c r="D70" s="103" t="s">
        <v>1143</v>
      </c>
      <c r="E70" s="91" t="s">
        <v>120</v>
      </c>
      <c r="F70" s="103" t="s">
        <v>637</v>
      </c>
      <c r="G70" s="103" t="s">
        <v>190</v>
      </c>
      <c r="H70" s="94" t="s">
        <v>106</v>
      </c>
      <c r="I70" s="106" t="s">
        <v>122</v>
      </c>
      <c r="J70" s="94" t="s">
        <v>108</v>
      </c>
      <c r="K70" s="94" t="s">
        <v>93</v>
      </c>
      <c r="L70" s="94" t="s">
        <v>109</v>
      </c>
      <c r="M70" s="135" t="s">
        <v>93</v>
      </c>
    </row>
    <row r="71" spans="1:14" ht="179.4" x14ac:dyDescent="0.3">
      <c r="A71" s="134" t="s">
        <v>38</v>
      </c>
      <c r="B71" s="95" t="s">
        <v>59</v>
      </c>
      <c r="C71" s="106" t="s">
        <v>450</v>
      </c>
      <c r="D71" s="103" t="s">
        <v>451</v>
      </c>
      <c r="E71" s="91" t="s">
        <v>444</v>
      </c>
      <c r="F71" s="103" t="s">
        <v>121</v>
      </c>
      <c r="G71" s="103" t="s">
        <v>190</v>
      </c>
      <c r="H71" s="94" t="s">
        <v>106</v>
      </c>
      <c r="I71" s="106" t="s">
        <v>107</v>
      </c>
      <c r="J71" s="94" t="s">
        <v>108</v>
      </c>
      <c r="K71" s="94" t="s">
        <v>93</v>
      </c>
      <c r="L71" s="94" t="s">
        <v>109</v>
      </c>
      <c r="M71" s="135" t="s">
        <v>93</v>
      </c>
    </row>
    <row r="72" spans="1:14" ht="179.4" x14ac:dyDescent="0.3">
      <c r="A72" s="134" t="s">
        <v>38</v>
      </c>
      <c r="B72" s="95" t="s">
        <v>59</v>
      </c>
      <c r="C72" s="106" t="s">
        <v>452</v>
      </c>
      <c r="D72" s="103" t="s">
        <v>453</v>
      </c>
      <c r="E72" s="91" t="s">
        <v>120</v>
      </c>
      <c r="F72" s="103" t="s">
        <v>121</v>
      </c>
      <c r="G72" s="103" t="s">
        <v>190</v>
      </c>
      <c r="H72" s="94" t="s">
        <v>106</v>
      </c>
      <c r="I72" s="106" t="s">
        <v>122</v>
      </c>
      <c r="J72" s="94" t="s">
        <v>108</v>
      </c>
      <c r="K72" s="94" t="s">
        <v>93</v>
      </c>
      <c r="L72" s="94" t="s">
        <v>109</v>
      </c>
      <c r="M72" s="135" t="s">
        <v>93</v>
      </c>
    </row>
    <row r="73" spans="1:14" ht="303.60000000000002" x14ac:dyDescent="0.3">
      <c r="A73" s="134" t="s">
        <v>38</v>
      </c>
      <c r="B73" s="95" t="s">
        <v>59</v>
      </c>
      <c r="C73" s="106" t="s">
        <v>454</v>
      </c>
      <c r="D73" s="103" t="s">
        <v>455</v>
      </c>
      <c r="E73" s="91" t="s">
        <v>456</v>
      </c>
      <c r="F73" s="91" t="s">
        <v>418</v>
      </c>
      <c r="G73" s="103" t="s">
        <v>190</v>
      </c>
      <c r="H73" s="94" t="s">
        <v>386</v>
      </c>
      <c r="I73" s="94" t="s">
        <v>308</v>
      </c>
      <c r="J73" s="94" t="s">
        <v>117</v>
      </c>
      <c r="K73" s="94" t="s">
        <v>93</v>
      </c>
      <c r="L73" s="94" t="s">
        <v>309</v>
      </c>
      <c r="M73" s="135" t="s">
        <v>93</v>
      </c>
    </row>
    <row r="74" spans="1:14" ht="248.4" x14ac:dyDescent="0.3">
      <c r="A74" s="134" t="s">
        <v>38</v>
      </c>
      <c r="B74" s="110"/>
      <c r="C74" s="106" t="s">
        <v>1144</v>
      </c>
      <c r="D74" s="103" t="s">
        <v>1145</v>
      </c>
      <c r="E74" s="103" t="s">
        <v>1146</v>
      </c>
      <c r="F74" s="103" t="s">
        <v>1147</v>
      </c>
      <c r="G74" s="103" t="s">
        <v>190</v>
      </c>
      <c r="H74" s="103" t="s">
        <v>143</v>
      </c>
      <c r="I74" s="103" t="s">
        <v>1079</v>
      </c>
      <c r="J74" s="103" t="s">
        <v>117</v>
      </c>
      <c r="K74" s="103" t="s">
        <v>93</v>
      </c>
      <c r="L74" s="106" t="s">
        <v>94</v>
      </c>
      <c r="M74" s="136" t="s">
        <v>93</v>
      </c>
    </row>
    <row r="75" spans="1:14" ht="248.4" x14ac:dyDescent="0.3">
      <c r="A75" s="134" t="s">
        <v>38</v>
      </c>
      <c r="B75" s="95"/>
      <c r="C75" s="139" t="s">
        <v>1148</v>
      </c>
      <c r="D75" s="103" t="s">
        <v>1149</v>
      </c>
      <c r="E75" s="103" t="s">
        <v>1146</v>
      </c>
      <c r="F75" s="103" t="s">
        <v>1147</v>
      </c>
      <c r="G75" s="103" t="s">
        <v>190</v>
      </c>
      <c r="H75" s="103" t="s">
        <v>143</v>
      </c>
      <c r="I75" s="103" t="s">
        <v>1079</v>
      </c>
      <c r="J75" s="103" t="s">
        <v>117</v>
      </c>
      <c r="K75" s="103" t="s">
        <v>93</v>
      </c>
      <c r="L75" s="106" t="s">
        <v>94</v>
      </c>
      <c r="M75" s="136" t="s">
        <v>93</v>
      </c>
    </row>
    <row r="76" spans="1:14" ht="138" x14ac:dyDescent="0.3">
      <c r="A76" s="140" t="s">
        <v>38</v>
      </c>
      <c r="B76" s="141"/>
      <c r="C76" s="142" t="s">
        <v>1150</v>
      </c>
      <c r="D76" s="143" t="s">
        <v>1151</v>
      </c>
      <c r="E76" s="144" t="s">
        <v>390</v>
      </c>
      <c r="F76" s="143" t="s">
        <v>1152</v>
      </c>
      <c r="G76" s="143"/>
      <c r="H76" s="143" t="s">
        <v>423</v>
      </c>
      <c r="I76" s="143" t="s">
        <v>1051</v>
      </c>
      <c r="J76" s="143" t="s">
        <v>117</v>
      </c>
      <c r="K76" s="143" t="s">
        <v>470</v>
      </c>
      <c r="L76" s="142" t="s">
        <v>94</v>
      </c>
      <c r="M76" s="145" t="s">
        <v>93</v>
      </c>
      <c r="N76" s="4"/>
    </row>
  </sheetData>
  <mergeCells count="1">
    <mergeCell ref="A2:I2"/>
  </mergeCells>
  <hyperlinks>
    <hyperlink ref="E16" r:id="rId1" location="/map/Immunization/immunizationIndex/NOTRACT/Immunization/immunSeries7" xr:uid="{AC8A92B9-582D-482A-A689-768C13AF5C48}"/>
    <hyperlink ref="E17" r:id="rId2" xr:uid="{8024385D-A945-4495-AC24-BDF8F4A95842}"/>
    <hyperlink ref="E18" r:id="rId3" location="/all/Immunization/immunizationIndex/NOTRACT/Immunization/immunHepB" xr:uid="{76EE5D74-3BAC-4C57-9D20-17F588F70F2C}"/>
    <hyperlink ref="E19" r:id="rId4" xr:uid="{0E774708-737A-4CC5-B098-EC419C95A113}"/>
    <hyperlink ref="E20" r:id="rId5" location="/all/Immunization/immunizationIndex/NOTRACT/Immunization/immunHPVComplete" xr:uid="{CF306ADC-4F24-4B04-BA25-A6C20E8399B7}"/>
    <hyperlink ref="E21" r:id="rId6" xr:uid="{16D10A4C-0C62-4FAC-8937-763C39C194B2}"/>
    <hyperlink ref="E44" r:id="rId7" xr:uid="{D2D53871-D3C3-4937-B658-E3CEAABFC2AA}"/>
    <hyperlink ref="E69" r:id="rId8" xr:uid="{1391C03E-BA39-4278-9273-8C936B70634D}"/>
    <hyperlink ref="E76" r:id="rId9" xr:uid="{267A5084-3DA7-42FE-B95B-AFAE40533656}"/>
    <hyperlink ref="E13" r:id="rId10" xr:uid="{35D2088F-D921-407F-AD19-88BDFC66374B}"/>
    <hyperlink ref="E37" r:id="rId11" xr:uid="{19988EA2-4780-4740-969F-9992C85D044D}"/>
    <hyperlink ref="E38" r:id="rId12" xr:uid="{D4EDEAB5-A5D9-4D96-84EF-04C9B5BC699C}"/>
    <hyperlink ref="E36" r:id="rId13" xr:uid="{DF66EDFB-B5FC-42E8-BB2E-CD489F6339CD}"/>
  </hyperlinks>
  <pageMargins left="0.7" right="0.7" top="0.75" bottom="0.75" header="0.3" footer="0.3"/>
  <pageSetup scale="25" fitToHeight="13" orientation="landscape" r:id="rId14"/>
  <tableParts count="1">
    <tablePart r:id="rId1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B593F-446F-4985-AF13-FDF80C50E0B4}">
  <sheetPr>
    <tabColor rgb="FFBCE0E6"/>
    <pageSetUpPr fitToPage="1"/>
  </sheetPr>
  <dimension ref="A1:M77"/>
  <sheetViews>
    <sheetView zoomScaleNormal="100" workbookViewId="0">
      <pane ySplit="3" topLeftCell="A4" activePane="bottomLeft" state="frozen"/>
      <selection pane="bottomLeft" activeCell="J3" sqref="J3"/>
    </sheetView>
  </sheetViews>
  <sheetFormatPr defaultRowHeight="14.4" x14ac:dyDescent="0.3"/>
  <cols>
    <col min="1" max="1" width="14.44140625" customWidth="1"/>
    <col min="2" max="2" width="17.5546875" style="54" customWidth="1"/>
    <col min="3" max="4" width="21" customWidth="1"/>
    <col min="5" max="5" width="36.88671875" customWidth="1"/>
    <col min="6" max="6" width="34.6640625" customWidth="1"/>
    <col min="7" max="7" width="30.6640625" customWidth="1"/>
    <col min="8" max="8" width="17.44140625" customWidth="1"/>
    <col min="9" max="9" width="22.6640625" customWidth="1"/>
    <col min="10" max="12" width="27.44140625" customWidth="1"/>
    <col min="13" max="13" width="35.6640625" customWidth="1"/>
    <col min="14" max="14" width="54.33203125" customWidth="1"/>
  </cols>
  <sheetData>
    <row r="1" spans="1:13" s="62" customFormat="1" ht="17.399999999999999" x14ac:dyDescent="0.3">
      <c r="A1" s="60" t="s">
        <v>1153</v>
      </c>
      <c r="B1" s="61"/>
    </row>
    <row r="2" spans="1:13" ht="72.75" customHeight="1" x14ac:dyDescent="0.3">
      <c r="A2" s="256" t="s">
        <v>1154</v>
      </c>
      <c r="B2" s="256"/>
      <c r="C2" s="256"/>
      <c r="D2" s="256"/>
      <c r="E2" s="256"/>
      <c r="F2" s="256"/>
      <c r="G2" s="256"/>
      <c r="H2" s="256"/>
      <c r="I2" s="256"/>
    </row>
    <row r="3" spans="1:13" s="3" customFormat="1" ht="27.6" x14ac:dyDescent="0.25">
      <c r="A3" s="70" t="s">
        <v>58</v>
      </c>
      <c r="B3" s="70" t="s">
        <v>59</v>
      </c>
      <c r="C3" s="70" t="s">
        <v>60</v>
      </c>
      <c r="D3" s="70" t="s">
        <v>61</v>
      </c>
      <c r="E3" s="70" t="s">
        <v>62</v>
      </c>
      <c r="F3" s="70" t="s">
        <v>63</v>
      </c>
      <c r="G3" s="70" t="s">
        <v>64</v>
      </c>
      <c r="H3" s="70" t="s">
        <v>65</v>
      </c>
      <c r="I3" s="70" t="s">
        <v>66</v>
      </c>
      <c r="J3" s="70" t="s">
        <v>67</v>
      </c>
      <c r="K3" s="70" t="s">
        <v>68</v>
      </c>
      <c r="L3" s="70" t="s">
        <v>69</v>
      </c>
      <c r="M3" s="70" t="s">
        <v>1040</v>
      </c>
    </row>
    <row r="4" spans="1:13" s="1" customFormat="1" ht="165.6" x14ac:dyDescent="0.25">
      <c r="A4" s="63" t="s">
        <v>7</v>
      </c>
      <c r="B4" s="63" t="s">
        <v>570</v>
      </c>
      <c r="C4" s="63" t="s">
        <v>73</v>
      </c>
      <c r="D4" s="63" t="s">
        <v>74</v>
      </c>
      <c r="E4" s="63" t="s">
        <v>75</v>
      </c>
      <c r="F4" s="63" t="s">
        <v>76</v>
      </c>
      <c r="G4" s="63" t="s">
        <v>77</v>
      </c>
      <c r="H4" s="63" t="s">
        <v>1155</v>
      </c>
      <c r="I4" s="63" t="s">
        <v>1008</v>
      </c>
      <c r="J4" s="63" t="s">
        <v>80</v>
      </c>
      <c r="K4" s="63" t="s">
        <v>81</v>
      </c>
      <c r="L4" s="63" t="s">
        <v>82</v>
      </c>
      <c r="M4" s="63" t="s">
        <v>574</v>
      </c>
    </row>
    <row r="5" spans="1:13" x14ac:dyDescent="0.3">
      <c r="A5" s="201" t="s">
        <v>40</v>
      </c>
      <c r="B5" s="202"/>
      <c r="C5" s="203"/>
      <c r="D5" s="204"/>
      <c r="E5" s="204"/>
      <c r="F5" s="204"/>
      <c r="G5" s="205"/>
      <c r="H5" s="205"/>
      <c r="I5" s="205"/>
      <c r="J5" s="205"/>
      <c r="K5" s="205"/>
      <c r="L5" s="205"/>
      <c r="M5" s="205"/>
    </row>
    <row r="6" spans="1:13" s="31" customFormat="1" ht="69" x14ac:dyDescent="0.3">
      <c r="A6" s="108" t="s">
        <v>40</v>
      </c>
      <c r="B6" s="109"/>
      <c r="C6" s="94" t="s">
        <v>1156</v>
      </c>
      <c r="D6" s="91" t="s">
        <v>1157</v>
      </c>
      <c r="E6" s="91" t="s">
        <v>1158</v>
      </c>
      <c r="F6" s="91" t="s">
        <v>1159</v>
      </c>
      <c r="G6" s="91"/>
      <c r="H6" s="91" t="s">
        <v>1160</v>
      </c>
      <c r="I6" s="91" t="s">
        <v>1161</v>
      </c>
      <c r="J6" s="91" t="s">
        <v>117</v>
      </c>
      <c r="K6" s="91" t="s">
        <v>93</v>
      </c>
      <c r="L6" s="91" t="s">
        <v>94</v>
      </c>
      <c r="M6" s="91" t="s">
        <v>93</v>
      </c>
    </row>
    <row r="7" spans="1:13" s="31" customFormat="1" ht="151.80000000000001" x14ac:dyDescent="0.3">
      <c r="A7" s="108" t="s">
        <v>40</v>
      </c>
      <c r="B7" s="109"/>
      <c r="C7" s="94" t="s">
        <v>1162</v>
      </c>
      <c r="D7" s="91" t="s">
        <v>1163</v>
      </c>
      <c r="E7" s="96" t="s">
        <v>1164</v>
      </c>
      <c r="F7" s="91" t="s">
        <v>1165</v>
      </c>
      <c r="G7" s="91"/>
      <c r="H7" s="91" t="s">
        <v>494</v>
      </c>
      <c r="I7" s="91" t="s">
        <v>1166</v>
      </c>
      <c r="J7" s="91" t="s">
        <v>117</v>
      </c>
      <c r="K7" s="91" t="s">
        <v>470</v>
      </c>
      <c r="L7" s="91" t="s">
        <v>94</v>
      </c>
      <c r="M7" s="91" t="s">
        <v>93</v>
      </c>
    </row>
    <row r="8" spans="1:13" ht="333" customHeight="1" x14ac:dyDescent="0.3">
      <c r="A8" s="104" t="s">
        <v>40</v>
      </c>
      <c r="B8" s="110"/>
      <c r="C8" s="106" t="s">
        <v>1167</v>
      </c>
      <c r="D8" s="103" t="s">
        <v>1168</v>
      </c>
      <c r="E8" s="107" t="s">
        <v>1086</v>
      </c>
      <c r="F8" s="103" t="s">
        <v>1169</v>
      </c>
      <c r="G8" s="117"/>
      <c r="H8" s="106" t="s">
        <v>423</v>
      </c>
      <c r="I8" s="106" t="s">
        <v>1170</v>
      </c>
      <c r="J8" s="106" t="s">
        <v>117</v>
      </c>
      <c r="K8" s="106" t="s">
        <v>93</v>
      </c>
      <c r="L8" s="103" t="s">
        <v>94</v>
      </c>
      <c r="M8" s="103" t="s">
        <v>93</v>
      </c>
    </row>
    <row r="9" spans="1:13" ht="317.39999999999998" x14ac:dyDescent="0.3">
      <c r="A9" s="108" t="s">
        <v>40</v>
      </c>
      <c r="B9" s="95" t="s">
        <v>59</v>
      </c>
      <c r="C9" s="94" t="s">
        <v>457</v>
      </c>
      <c r="D9" s="91" t="s">
        <v>458</v>
      </c>
      <c r="E9" s="91" t="s">
        <v>1171</v>
      </c>
      <c r="F9" s="91" t="s">
        <v>1172</v>
      </c>
      <c r="G9" s="91" t="s">
        <v>190</v>
      </c>
      <c r="H9" s="91" t="s">
        <v>461</v>
      </c>
      <c r="I9" s="91" t="s">
        <v>462</v>
      </c>
      <c r="J9" s="91" t="s">
        <v>463</v>
      </c>
      <c r="K9" s="91" t="s">
        <v>464</v>
      </c>
      <c r="L9" s="91" t="s">
        <v>465</v>
      </c>
      <c r="M9" s="91" t="s">
        <v>93</v>
      </c>
    </row>
    <row r="10" spans="1:13" ht="151.80000000000001" x14ac:dyDescent="0.3">
      <c r="A10" s="104" t="s">
        <v>40</v>
      </c>
      <c r="B10" s="110"/>
      <c r="C10" s="106" t="s">
        <v>1173</v>
      </c>
      <c r="D10" s="103" t="s">
        <v>1174</v>
      </c>
      <c r="E10" s="103" t="s">
        <v>1175</v>
      </c>
      <c r="F10" s="103" t="s">
        <v>469</v>
      </c>
      <c r="G10" s="103"/>
      <c r="H10" s="103" t="s">
        <v>423</v>
      </c>
      <c r="I10" s="103" t="s">
        <v>1176</v>
      </c>
      <c r="J10" s="103" t="s">
        <v>117</v>
      </c>
      <c r="K10" s="103" t="s">
        <v>470</v>
      </c>
      <c r="L10" s="103" t="s">
        <v>94</v>
      </c>
      <c r="M10" s="103" t="s">
        <v>93</v>
      </c>
    </row>
    <row r="11" spans="1:13" ht="151.80000000000001" x14ac:dyDescent="0.3">
      <c r="A11" s="104" t="s">
        <v>40</v>
      </c>
      <c r="B11" s="95" t="s">
        <v>59</v>
      </c>
      <c r="C11" s="106" t="s">
        <v>466</v>
      </c>
      <c r="D11" s="103" t="s">
        <v>467</v>
      </c>
      <c r="E11" s="103" t="s">
        <v>468</v>
      </c>
      <c r="F11" s="103" t="s">
        <v>469</v>
      </c>
      <c r="G11" s="103" t="s">
        <v>400</v>
      </c>
      <c r="H11" s="103" t="s">
        <v>423</v>
      </c>
      <c r="I11" s="103" t="s">
        <v>1176</v>
      </c>
      <c r="J11" s="103" t="s">
        <v>117</v>
      </c>
      <c r="K11" s="103" t="s">
        <v>470</v>
      </c>
      <c r="L11" s="103" t="s">
        <v>94</v>
      </c>
      <c r="M11" s="103" t="s">
        <v>93</v>
      </c>
    </row>
    <row r="12" spans="1:13" s="90" customFormat="1" ht="151.80000000000001" x14ac:dyDescent="0.25">
      <c r="A12" s="108" t="s">
        <v>40</v>
      </c>
      <c r="B12" s="95" t="s">
        <v>59</v>
      </c>
      <c r="C12" s="94" t="s">
        <v>471</v>
      </c>
      <c r="D12" s="91" t="s">
        <v>472</v>
      </c>
      <c r="E12" s="91" t="s">
        <v>468</v>
      </c>
      <c r="F12" s="103" t="s">
        <v>469</v>
      </c>
      <c r="G12" s="91" t="s">
        <v>400</v>
      </c>
      <c r="H12" s="103" t="s">
        <v>423</v>
      </c>
      <c r="I12" s="91" t="s">
        <v>1176</v>
      </c>
      <c r="J12" s="91" t="s">
        <v>117</v>
      </c>
      <c r="K12" s="91" t="s">
        <v>470</v>
      </c>
      <c r="L12" s="91" t="s">
        <v>94</v>
      </c>
      <c r="M12" s="91" t="s">
        <v>93</v>
      </c>
    </row>
    <row r="13" spans="1:13" s="31" customFormat="1" ht="151.80000000000001" x14ac:dyDescent="0.3">
      <c r="A13" s="108" t="s">
        <v>40</v>
      </c>
      <c r="B13" s="109"/>
      <c r="C13" s="94" t="s">
        <v>1177</v>
      </c>
      <c r="D13" s="91" t="s">
        <v>1178</v>
      </c>
      <c r="E13" s="91" t="s">
        <v>1179</v>
      </c>
      <c r="F13" s="103" t="s">
        <v>469</v>
      </c>
      <c r="G13" s="91" t="s">
        <v>400</v>
      </c>
      <c r="H13" s="103" t="s">
        <v>423</v>
      </c>
      <c r="I13" s="91" t="s">
        <v>1176</v>
      </c>
      <c r="J13" s="91" t="s">
        <v>117</v>
      </c>
      <c r="K13" s="91" t="s">
        <v>470</v>
      </c>
      <c r="L13" s="91" t="s">
        <v>94</v>
      </c>
      <c r="M13" s="91" t="s">
        <v>93</v>
      </c>
    </row>
    <row r="14" spans="1:13" x14ac:dyDescent="0.3">
      <c r="A14" s="52" t="s">
        <v>41</v>
      </c>
      <c r="B14" s="26"/>
      <c r="C14" s="11"/>
      <c r="D14" s="7"/>
      <c r="E14" s="7"/>
      <c r="F14" s="7"/>
      <c r="G14" s="6"/>
      <c r="H14" s="6"/>
      <c r="I14" s="6"/>
      <c r="J14" s="6"/>
      <c r="K14" s="6"/>
      <c r="L14" s="6"/>
      <c r="M14" s="6"/>
    </row>
    <row r="15" spans="1:13" ht="151.80000000000001" x14ac:dyDescent="0.3">
      <c r="A15" s="104" t="s">
        <v>41</v>
      </c>
      <c r="B15" s="95" t="s">
        <v>59</v>
      </c>
      <c r="C15" s="106" t="s">
        <v>473</v>
      </c>
      <c r="D15" s="103" t="s">
        <v>474</v>
      </c>
      <c r="E15" s="103" t="s">
        <v>475</v>
      </c>
      <c r="F15" s="91" t="s">
        <v>1180</v>
      </c>
      <c r="G15" s="103" t="s">
        <v>476</v>
      </c>
      <c r="H15" s="103" t="s">
        <v>477</v>
      </c>
      <c r="I15" s="103" t="s">
        <v>1181</v>
      </c>
      <c r="J15" s="103" t="s">
        <v>117</v>
      </c>
      <c r="K15" s="103" t="s">
        <v>479</v>
      </c>
      <c r="L15" s="103" t="s">
        <v>480</v>
      </c>
      <c r="M15" s="103" t="s">
        <v>93</v>
      </c>
    </row>
    <row r="16" spans="1:13" ht="131.25" customHeight="1" x14ac:dyDescent="0.3">
      <c r="A16" s="104" t="s">
        <v>41</v>
      </c>
      <c r="B16" s="110"/>
      <c r="C16" s="106" t="s">
        <v>1182</v>
      </c>
      <c r="D16" s="103" t="s">
        <v>1183</v>
      </c>
      <c r="E16" s="107" t="s">
        <v>1184</v>
      </c>
      <c r="F16" s="103" t="s">
        <v>1169</v>
      </c>
      <c r="G16" s="103" t="s">
        <v>190</v>
      </c>
      <c r="H16" s="103" t="s">
        <v>115</v>
      </c>
      <c r="I16" s="103" t="s">
        <v>91</v>
      </c>
      <c r="J16" s="103" t="s">
        <v>117</v>
      </c>
      <c r="K16" s="106" t="s">
        <v>1185</v>
      </c>
      <c r="L16" s="103" t="s">
        <v>94</v>
      </c>
      <c r="M16" s="103" t="s">
        <v>93</v>
      </c>
    </row>
    <row r="17" spans="1:13" x14ac:dyDescent="0.3">
      <c r="A17" s="52" t="s">
        <v>42</v>
      </c>
      <c r="B17" s="26"/>
      <c r="C17" s="11"/>
      <c r="D17" s="7"/>
      <c r="E17" s="7"/>
      <c r="F17" s="7"/>
      <c r="G17" s="6"/>
      <c r="H17" s="6"/>
      <c r="I17" s="6"/>
      <c r="J17" s="6"/>
      <c r="K17" s="6"/>
      <c r="L17" s="6"/>
      <c r="M17" s="6"/>
    </row>
    <row r="18" spans="1:13" ht="220.8" x14ac:dyDescent="0.3">
      <c r="A18" s="104" t="s">
        <v>42</v>
      </c>
      <c r="B18" s="95" t="s">
        <v>59</v>
      </c>
      <c r="C18" s="106" t="s">
        <v>481</v>
      </c>
      <c r="D18" s="103" t="s">
        <v>482</v>
      </c>
      <c r="E18" s="91" t="s">
        <v>305</v>
      </c>
      <c r="F18" s="91" t="s">
        <v>1180</v>
      </c>
      <c r="G18" s="103" t="s">
        <v>400</v>
      </c>
      <c r="H18" s="94" t="s">
        <v>386</v>
      </c>
      <c r="I18" s="94" t="s">
        <v>308</v>
      </c>
      <c r="J18" s="94" t="s">
        <v>117</v>
      </c>
      <c r="K18" s="94" t="s">
        <v>93</v>
      </c>
      <c r="L18" s="94" t="s">
        <v>309</v>
      </c>
      <c r="M18" s="94" t="s">
        <v>93</v>
      </c>
    </row>
    <row r="19" spans="1:13" ht="220.8" x14ac:dyDescent="0.3">
      <c r="A19" s="104" t="s">
        <v>42</v>
      </c>
      <c r="B19" s="110"/>
      <c r="C19" s="106" t="s">
        <v>1186</v>
      </c>
      <c r="D19" s="103" t="s">
        <v>1187</v>
      </c>
      <c r="E19" s="91" t="s">
        <v>305</v>
      </c>
      <c r="F19" s="91" t="s">
        <v>1180</v>
      </c>
      <c r="G19" s="103"/>
      <c r="H19" s="94" t="s">
        <v>386</v>
      </c>
      <c r="I19" s="94" t="s">
        <v>308</v>
      </c>
      <c r="J19" s="94" t="s">
        <v>117</v>
      </c>
      <c r="K19" s="94" t="s">
        <v>93</v>
      </c>
      <c r="L19" s="94" t="s">
        <v>309</v>
      </c>
      <c r="M19" s="94" t="s">
        <v>93</v>
      </c>
    </row>
    <row r="20" spans="1:13" s="31" customFormat="1" ht="303.60000000000002" x14ac:dyDescent="0.3">
      <c r="A20" s="108" t="s">
        <v>42</v>
      </c>
      <c r="B20" s="109"/>
      <c r="C20" s="94" t="s">
        <v>1188</v>
      </c>
      <c r="D20" s="91" t="s">
        <v>1189</v>
      </c>
      <c r="E20" s="96" t="s">
        <v>1190</v>
      </c>
      <c r="F20" s="91" t="s">
        <v>266</v>
      </c>
      <c r="G20" s="91"/>
      <c r="H20" s="91" t="s">
        <v>115</v>
      </c>
      <c r="I20" s="91" t="s">
        <v>1191</v>
      </c>
      <c r="J20" s="91" t="s">
        <v>117</v>
      </c>
      <c r="K20" s="91" t="s">
        <v>1192</v>
      </c>
      <c r="L20" s="103" t="s">
        <v>94</v>
      </c>
      <c r="M20" s="91" t="s">
        <v>93</v>
      </c>
    </row>
    <row r="21" spans="1:13" x14ac:dyDescent="0.3">
      <c r="A21" s="201" t="s">
        <v>483</v>
      </c>
      <c r="B21" s="202"/>
      <c r="C21" s="203"/>
      <c r="D21" s="233"/>
      <c r="E21" s="234"/>
      <c r="F21" s="234"/>
      <c r="G21" s="234"/>
      <c r="H21" s="234"/>
      <c r="I21" s="234"/>
      <c r="J21" s="234"/>
      <c r="K21" s="234"/>
      <c r="L21" s="234"/>
      <c r="M21" s="234"/>
    </row>
    <row r="22" spans="1:13" ht="220.8" x14ac:dyDescent="0.3">
      <c r="A22" s="104" t="s">
        <v>483</v>
      </c>
      <c r="B22" s="95" t="s">
        <v>59</v>
      </c>
      <c r="C22" s="106" t="s">
        <v>484</v>
      </c>
      <c r="D22" s="103" t="s">
        <v>485</v>
      </c>
      <c r="E22" s="91" t="s">
        <v>305</v>
      </c>
      <c r="F22" s="91" t="s">
        <v>1180</v>
      </c>
      <c r="G22" s="103" t="s">
        <v>190</v>
      </c>
      <c r="H22" s="94" t="s">
        <v>386</v>
      </c>
      <c r="I22" s="94" t="s">
        <v>308</v>
      </c>
      <c r="J22" s="94" t="s">
        <v>117</v>
      </c>
      <c r="K22" s="94" t="s">
        <v>93</v>
      </c>
      <c r="L22" s="94" t="s">
        <v>309</v>
      </c>
      <c r="M22" s="94" t="s">
        <v>93</v>
      </c>
    </row>
    <row r="23" spans="1:13" x14ac:dyDescent="0.3">
      <c r="A23" s="52" t="s">
        <v>44</v>
      </c>
      <c r="B23" s="26"/>
      <c r="C23" s="11"/>
      <c r="D23" s="28"/>
      <c r="E23" s="29"/>
      <c r="F23" s="29"/>
      <c r="G23" s="29"/>
      <c r="H23" s="29"/>
      <c r="I23" s="29"/>
      <c r="J23" s="29"/>
      <c r="K23" s="29"/>
      <c r="L23" s="29"/>
      <c r="M23" s="29"/>
    </row>
    <row r="24" spans="1:13" ht="220.8" x14ac:dyDescent="0.3">
      <c r="A24" s="104" t="s">
        <v>44</v>
      </c>
      <c r="B24" s="110"/>
      <c r="C24" s="106" t="s">
        <v>1193</v>
      </c>
      <c r="D24" s="103" t="s">
        <v>1194</v>
      </c>
      <c r="E24" s="91" t="s">
        <v>305</v>
      </c>
      <c r="F24" s="91" t="s">
        <v>1180</v>
      </c>
      <c r="G24" s="103"/>
      <c r="H24" s="94" t="s">
        <v>386</v>
      </c>
      <c r="I24" s="94" t="s">
        <v>308</v>
      </c>
      <c r="J24" s="94" t="s">
        <v>117</v>
      </c>
      <c r="K24" s="94" t="s">
        <v>93</v>
      </c>
      <c r="L24" s="94" t="s">
        <v>309</v>
      </c>
      <c r="M24" s="94" t="s">
        <v>93</v>
      </c>
    </row>
    <row r="25" spans="1:13" ht="82.8" x14ac:dyDescent="0.3">
      <c r="A25" s="104" t="s">
        <v>44</v>
      </c>
      <c r="B25" s="110"/>
      <c r="C25" s="106" t="s">
        <v>1195</v>
      </c>
      <c r="D25" s="103" t="s">
        <v>1196</v>
      </c>
      <c r="E25" s="107" t="s">
        <v>1197</v>
      </c>
      <c r="F25" s="103" t="s">
        <v>1169</v>
      </c>
      <c r="G25" s="103" t="s">
        <v>190</v>
      </c>
      <c r="H25" s="103" t="s">
        <v>1198</v>
      </c>
      <c r="I25" s="103" t="s">
        <v>91</v>
      </c>
      <c r="J25" s="103" t="s">
        <v>1199</v>
      </c>
      <c r="K25" s="103" t="s">
        <v>93</v>
      </c>
      <c r="L25" s="103" t="s">
        <v>1200</v>
      </c>
      <c r="M25" s="103" t="s">
        <v>93</v>
      </c>
    </row>
    <row r="26" spans="1:13" x14ac:dyDescent="0.3">
      <c r="A26" s="201" t="s">
        <v>45</v>
      </c>
      <c r="B26" s="202"/>
      <c r="C26" s="203"/>
      <c r="D26" s="233"/>
      <c r="E26" s="234"/>
      <c r="F26" s="234"/>
      <c r="G26" s="234"/>
      <c r="H26" s="234"/>
      <c r="I26" s="234"/>
      <c r="J26" s="234"/>
      <c r="K26" s="234"/>
      <c r="L26" s="234"/>
      <c r="M26" s="234"/>
    </row>
    <row r="27" spans="1:13" ht="234.6" x14ac:dyDescent="0.3">
      <c r="A27" s="104" t="s">
        <v>45</v>
      </c>
      <c r="B27" s="95" t="s">
        <v>59</v>
      </c>
      <c r="C27" s="220" t="s">
        <v>486</v>
      </c>
      <c r="D27" s="103" t="s">
        <v>487</v>
      </c>
      <c r="E27" s="103" t="s">
        <v>488</v>
      </c>
      <c r="F27" s="103" t="s">
        <v>1201</v>
      </c>
      <c r="G27" s="103"/>
      <c r="H27" s="103" t="s">
        <v>386</v>
      </c>
      <c r="I27" s="94" t="s">
        <v>308</v>
      </c>
      <c r="J27" s="103" t="s">
        <v>117</v>
      </c>
      <c r="K27" s="103" t="s">
        <v>93</v>
      </c>
      <c r="L27" s="103" t="s">
        <v>490</v>
      </c>
      <c r="M27" s="103" t="s">
        <v>93</v>
      </c>
    </row>
    <row r="28" spans="1:13" ht="234.6" x14ac:dyDescent="0.3">
      <c r="A28" s="104" t="s">
        <v>45</v>
      </c>
      <c r="B28" s="110"/>
      <c r="C28" s="220" t="s">
        <v>1202</v>
      </c>
      <c r="D28" s="103" t="s">
        <v>1203</v>
      </c>
      <c r="E28" s="103" t="s">
        <v>488</v>
      </c>
      <c r="F28" s="103" t="s">
        <v>1201</v>
      </c>
      <c r="G28" s="103"/>
      <c r="H28" s="103" t="s">
        <v>386</v>
      </c>
      <c r="I28" s="94" t="s">
        <v>308</v>
      </c>
      <c r="J28" s="103" t="s">
        <v>117</v>
      </c>
      <c r="K28" s="103" t="s">
        <v>93</v>
      </c>
      <c r="L28" s="103" t="s">
        <v>490</v>
      </c>
      <c r="M28" s="103" t="s">
        <v>93</v>
      </c>
    </row>
    <row r="29" spans="1:13" ht="234.6" x14ac:dyDescent="0.3">
      <c r="A29" s="104" t="s">
        <v>45</v>
      </c>
      <c r="B29" s="95"/>
      <c r="C29" s="220" t="s">
        <v>1204</v>
      </c>
      <c r="D29" s="103" t="s">
        <v>1205</v>
      </c>
      <c r="E29" s="103" t="s">
        <v>488</v>
      </c>
      <c r="F29" s="103" t="s">
        <v>1201</v>
      </c>
      <c r="G29" s="103"/>
      <c r="H29" s="103" t="s">
        <v>386</v>
      </c>
      <c r="I29" s="94" t="s">
        <v>308</v>
      </c>
      <c r="J29" s="103" t="s">
        <v>117</v>
      </c>
      <c r="K29" s="103" t="s">
        <v>93</v>
      </c>
      <c r="L29" s="103" t="s">
        <v>490</v>
      </c>
      <c r="M29" s="103" t="s">
        <v>93</v>
      </c>
    </row>
    <row r="30" spans="1:13" ht="82.8" x14ac:dyDescent="0.3">
      <c r="A30" s="104" t="s">
        <v>45</v>
      </c>
      <c r="B30" s="110"/>
      <c r="C30" s="106" t="s">
        <v>1206</v>
      </c>
      <c r="D30" s="103" t="s">
        <v>1207</v>
      </c>
      <c r="E30" s="107" t="s">
        <v>1208</v>
      </c>
      <c r="F30" s="103" t="s">
        <v>1169</v>
      </c>
      <c r="G30" s="103" t="s">
        <v>190</v>
      </c>
      <c r="H30" s="103" t="s">
        <v>1198</v>
      </c>
      <c r="I30" s="103" t="s">
        <v>91</v>
      </c>
      <c r="J30" s="103" t="s">
        <v>1199</v>
      </c>
      <c r="K30" s="103" t="s">
        <v>93</v>
      </c>
      <c r="L30" s="103" t="s">
        <v>1200</v>
      </c>
      <c r="M30" s="103" t="s">
        <v>93</v>
      </c>
    </row>
    <row r="31" spans="1:13" ht="82.8" x14ac:dyDescent="0.3">
      <c r="A31" s="104" t="s">
        <v>45</v>
      </c>
      <c r="B31" s="110"/>
      <c r="C31" s="106" t="s">
        <v>1209</v>
      </c>
      <c r="D31" s="244" t="s">
        <v>1210</v>
      </c>
      <c r="E31" s="107" t="s">
        <v>1211</v>
      </c>
      <c r="F31" s="103" t="s">
        <v>1169</v>
      </c>
      <c r="G31" s="103"/>
      <c r="H31" s="103" t="s">
        <v>477</v>
      </c>
      <c r="I31" s="103" t="s">
        <v>91</v>
      </c>
      <c r="J31" s="103" t="s">
        <v>117</v>
      </c>
      <c r="K31" s="103" t="s">
        <v>1212</v>
      </c>
      <c r="L31" s="103" t="s">
        <v>94</v>
      </c>
      <c r="M31" s="103" t="s">
        <v>93</v>
      </c>
    </row>
    <row r="32" spans="1:13" ht="234.6" x14ac:dyDescent="0.3">
      <c r="A32" s="104" t="s">
        <v>45</v>
      </c>
      <c r="B32" s="221"/>
      <c r="C32" s="106" t="s">
        <v>1213</v>
      </c>
      <c r="D32" s="103" t="s">
        <v>1214</v>
      </c>
      <c r="E32" s="106" t="s">
        <v>488</v>
      </c>
      <c r="F32" s="106" t="s">
        <v>1201</v>
      </c>
      <c r="G32" s="106"/>
      <c r="H32" s="106" t="s">
        <v>386</v>
      </c>
      <c r="I32" s="106" t="s">
        <v>1215</v>
      </c>
      <c r="J32" s="106" t="s">
        <v>117</v>
      </c>
      <c r="K32" s="106" t="s">
        <v>93</v>
      </c>
      <c r="L32" s="106" t="s">
        <v>490</v>
      </c>
      <c r="M32" s="106" t="s">
        <v>93</v>
      </c>
    </row>
    <row r="33" spans="1:13" ht="82.8" x14ac:dyDescent="0.3">
      <c r="A33" s="104" t="s">
        <v>45</v>
      </c>
      <c r="B33" s="110"/>
      <c r="C33" s="106" t="s">
        <v>1216</v>
      </c>
      <c r="D33" s="240" t="s">
        <v>1217</v>
      </c>
      <c r="E33" s="107" t="s">
        <v>1211</v>
      </c>
      <c r="F33" s="103" t="s">
        <v>1169</v>
      </c>
      <c r="G33" s="103"/>
      <c r="H33" s="103" t="s">
        <v>477</v>
      </c>
      <c r="I33" s="103" t="s">
        <v>91</v>
      </c>
      <c r="J33" s="103" t="s">
        <v>117</v>
      </c>
      <c r="K33" s="103" t="s">
        <v>1218</v>
      </c>
      <c r="L33" s="103" t="s">
        <v>1219</v>
      </c>
      <c r="M33" s="103" t="s">
        <v>93</v>
      </c>
    </row>
    <row r="34" spans="1:13" x14ac:dyDescent="0.3">
      <c r="A34" s="201" t="s">
        <v>46</v>
      </c>
      <c r="B34" s="202"/>
      <c r="C34" s="203"/>
      <c r="D34" s="233"/>
      <c r="E34" s="234"/>
      <c r="F34" s="234"/>
      <c r="G34" s="234"/>
      <c r="H34" s="234"/>
      <c r="I34" s="234"/>
      <c r="J34" s="234"/>
      <c r="K34" s="234"/>
      <c r="L34" s="234"/>
      <c r="M34" s="234"/>
    </row>
    <row r="35" spans="1:13" s="31" customFormat="1" ht="166.2" x14ac:dyDescent="0.3">
      <c r="A35" s="108" t="s">
        <v>46</v>
      </c>
      <c r="B35" s="95" t="s">
        <v>59</v>
      </c>
      <c r="C35" s="94" t="s">
        <v>491</v>
      </c>
      <c r="D35" s="91" t="s">
        <v>492</v>
      </c>
      <c r="E35" s="57" t="s">
        <v>493</v>
      </c>
      <c r="F35" s="91" t="s">
        <v>418</v>
      </c>
      <c r="G35" s="91"/>
      <c r="H35" s="91" t="s">
        <v>494</v>
      </c>
      <c r="I35" s="91" t="s">
        <v>1220</v>
      </c>
      <c r="J35" s="91" t="s">
        <v>117</v>
      </c>
      <c r="K35" s="91" t="s">
        <v>496</v>
      </c>
      <c r="L35" s="103" t="s">
        <v>94</v>
      </c>
      <c r="M35" s="91" t="s">
        <v>93</v>
      </c>
    </row>
    <row r="36" spans="1:13" x14ac:dyDescent="0.3">
      <c r="A36" s="201" t="s">
        <v>47</v>
      </c>
      <c r="B36" s="202"/>
      <c r="C36" s="203"/>
      <c r="D36" s="233"/>
      <c r="E36" s="234"/>
      <c r="F36" s="234"/>
      <c r="G36" s="234"/>
      <c r="H36" s="234"/>
      <c r="I36" s="234"/>
      <c r="J36" s="234"/>
      <c r="K36" s="234"/>
      <c r="L36" s="234"/>
      <c r="M36" s="234"/>
    </row>
    <row r="37" spans="1:13" ht="220.8" x14ac:dyDescent="0.3">
      <c r="A37" s="104" t="s">
        <v>47</v>
      </c>
      <c r="B37" s="110"/>
      <c r="C37" s="106" t="s">
        <v>1221</v>
      </c>
      <c r="D37" s="103" t="s">
        <v>1222</v>
      </c>
      <c r="E37" s="91" t="s">
        <v>305</v>
      </c>
      <c r="F37" s="91" t="s">
        <v>1180</v>
      </c>
      <c r="G37" s="103" t="s">
        <v>190</v>
      </c>
      <c r="H37" s="94" t="s">
        <v>386</v>
      </c>
      <c r="I37" s="94" t="s">
        <v>308</v>
      </c>
      <c r="J37" s="94" t="s">
        <v>117</v>
      </c>
      <c r="K37" s="94" t="s">
        <v>93</v>
      </c>
      <c r="L37" s="94" t="s">
        <v>309</v>
      </c>
      <c r="M37" s="94" t="s">
        <v>93</v>
      </c>
    </row>
    <row r="38" spans="1:13" ht="151.80000000000001" x14ac:dyDescent="0.3">
      <c r="A38" s="108" t="s">
        <v>47</v>
      </c>
      <c r="B38" s="109"/>
      <c r="C38" s="94" t="s">
        <v>1223</v>
      </c>
      <c r="D38" s="91" t="s">
        <v>1224</v>
      </c>
      <c r="E38" s="91" t="s">
        <v>1225</v>
      </c>
      <c r="F38" s="91" t="s">
        <v>1226</v>
      </c>
      <c r="G38" s="91" t="s">
        <v>190</v>
      </c>
      <c r="H38" s="91" t="s">
        <v>1227</v>
      </c>
      <c r="I38" s="91" t="s">
        <v>1228</v>
      </c>
      <c r="J38" s="91" t="s">
        <v>1229</v>
      </c>
      <c r="K38" s="91" t="s">
        <v>93</v>
      </c>
      <c r="L38" s="91" t="s">
        <v>1230</v>
      </c>
      <c r="M38" s="91" t="s">
        <v>93</v>
      </c>
    </row>
    <row r="39" spans="1:13" x14ac:dyDescent="0.3">
      <c r="A39" s="201" t="s">
        <v>48</v>
      </c>
      <c r="B39" s="202"/>
      <c r="C39" s="203"/>
      <c r="D39" s="233"/>
      <c r="E39" s="234"/>
      <c r="F39" s="234"/>
      <c r="G39" s="234"/>
      <c r="H39" s="234"/>
      <c r="I39" s="234"/>
      <c r="J39" s="234"/>
      <c r="K39" s="234"/>
      <c r="L39" s="234"/>
      <c r="M39" s="234"/>
    </row>
    <row r="40" spans="1:13" ht="220.8" x14ac:dyDescent="0.3">
      <c r="A40" s="104" t="s">
        <v>48</v>
      </c>
      <c r="B40" s="110"/>
      <c r="C40" s="106" t="s">
        <v>48</v>
      </c>
      <c r="D40" s="103" t="s">
        <v>1231</v>
      </c>
      <c r="E40" s="91" t="s">
        <v>305</v>
      </c>
      <c r="F40" s="91" t="s">
        <v>1180</v>
      </c>
      <c r="G40" s="103" t="s">
        <v>190</v>
      </c>
      <c r="H40" s="94" t="s">
        <v>386</v>
      </c>
      <c r="I40" s="94" t="s">
        <v>1232</v>
      </c>
      <c r="J40" s="94" t="s">
        <v>117</v>
      </c>
      <c r="K40" s="94" t="s">
        <v>93</v>
      </c>
      <c r="L40" s="94" t="s">
        <v>309</v>
      </c>
      <c r="M40" s="94" t="s">
        <v>93</v>
      </c>
    </row>
    <row r="41" spans="1:13" x14ac:dyDescent="0.3">
      <c r="A41" s="201" t="s">
        <v>49</v>
      </c>
      <c r="B41" s="202"/>
      <c r="C41" s="203"/>
      <c r="D41" s="233"/>
      <c r="E41" s="234"/>
      <c r="F41" s="234"/>
      <c r="G41" s="234"/>
      <c r="H41" s="234"/>
      <c r="I41" s="234"/>
      <c r="J41" s="234"/>
      <c r="K41" s="234"/>
      <c r="L41" s="234"/>
      <c r="M41" s="234"/>
    </row>
    <row r="42" spans="1:13" ht="82.8" x14ac:dyDescent="0.3">
      <c r="A42" s="104" t="s">
        <v>49</v>
      </c>
      <c r="B42" s="110"/>
      <c r="C42" s="106" t="s">
        <v>1233</v>
      </c>
      <c r="D42" s="103" t="s">
        <v>1234</v>
      </c>
      <c r="E42" s="107" t="s">
        <v>499</v>
      </c>
      <c r="F42" s="103" t="s">
        <v>1165</v>
      </c>
      <c r="G42" s="103"/>
      <c r="H42" s="103" t="s">
        <v>500</v>
      </c>
      <c r="I42" s="103" t="s">
        <v>1235</v>
      </c>
      <c r="J42" s="103" t="s">
        <v>117</v>
      </c>
      <c r="K42" s="103" t="s">
        <v>502</v>
      </c>
      <c r="L42" s="103" t="s">
        <v>94</v>
      </c>
      <c r="M42" s="103" t="s">
        <v>93</v>
      </c>
    </row>
    <row r="43" spans="1:13" ht="82.8" x14ac:dyDescent="0.3">
      <c r="A43" s="104" t="s">
        <v>49</v>
      </c>
      <c r="B43" s="222"/>
      <c r="C43" s="106" t="s">
        <v>1236</v>
      </c>
      <c r="D43" s="103" t="s">
        <v>1237</v>
      </c>
      <c r="E43" s="107" t="s">
        <v>499</v>
      </c>
      <c r="F43" s="103" t="s">
        <v>1165</v>
      </c>
      <c r="G43" s="103"/>
      <c r="H43" s="103" t="s">
        <v>500</v>
      </c>
      <c r="I43" s="103" t="s">
        <v>1235</v>
      </c>
      <c r="J43" s="103" t="s">
        <v>117</v>
      </c>
      <c r="K43" s="103" t="s">
        <v>502</v>
      </c>
      <c r="L43" s="103" t="s">
        <v>94</v>
      </c>
      <c r="M43" s="103" t="s">
        <v>93</v>
      </c>
    </row>
    <row r="44" spans="1:13" ht="82.8" x14ac:dyDescent="0.3">
      <c r="A44" s="104" t="s">
        <v>49</v>
      </c>
      <c r="B44" s="95" t="s">
        <v>59</v>
      </c>
      <c r="C44" s="106" t="s">
        <v>497</v>
      </c>
      <c r="D44" s="103" t="s">
        <v>498</v>
      </c>
      <c r="E44" s="107" t="s">
        <v>499</v>
      </c>
      <c r="F44" s="103" t="s">
        <v>1165</v>
      </c>
      <c r="G44" s="103" t="s">
        <v>190</v>
      </c>
      <c r="H44" s="103" t="s">
        <v>500</v>
      </c>
      <c r="I44" s="103" t="s">
        <v>1238</v>
      </c>
      <c r="J44" s="103" t="s">
        <v>117</v>
      </c>
      <c r="K44" s="103" t="s">
        <v>502</v>
      </c>
      <c r="L44" s="103" t="s">
        <v>94</v>
      </c>
      <c r="M44" s="103" t="s">
        <v>93</v>
      </c>
    </row>
    <row r="45" spans="1:13" ht="179.4" x14ac:dyDescent="0.3">
      <c r="A45" s="104" t="s">
        <v>49</v>
      </c>
      <c r="B45" s="110"/>
      <c r="C45" s="106" t="s">
        <v>1239</v>
      </c>
      <c r="D45" s="103" t="s">
        <v>1240</v>
      </c>
      <c r="E45" s="91" t="s">
        <v>120</v>
      </c>
      <c r="F45" s="103" t="s">
        <v>121</v>
      </c>
      <c r="G45" s="103" t="s">
        <v>190</v>
      </c>
      <c r="H45" s="94" t="s">
        <v>106</v>
      </c>
      <c r="I45" s="106" t="s">
        <v>1241</v>
      </c>
      <c r="J45" s="94" t="s">
        <v>108</v>
      </c>
      <c r="K45" s="94" t="s">
        <v>93</v>
      </c>
      <c r="L45" s="94" t="s">
        <v>109</v>
      </c>
      <c r="M45" s="94" t="s">
        <v>93</v>
      </c>
    </row>
    <row r="46" spans="1:13" ht="69" x14ac:dyDescent="0.3">
      <c r="A46" s="104" t="s">
        <v>49</v>
      </c>
      <c r="B46" s="95" t="s">
        <v>59</v>
      </c>
      <c r="C46" s="106" t="s">
        <v>503</v>
      </c>
      <c r="D46" s="103" t="s">
        <v>504</v>
      </c>
      <c r="E46" s="107" t="s">
        <v>505</v>
      </c>
      <c r="F46" s="103" t="s">
        <v>1165</v>
      </c>
      <c r="G46" s="103" t="s">
        <v>400</v>
      </c>
      <c r="H46" s="103" t="s">
        <v>506</v>
      </c>
      <c r="I46" s="103" t="s">
        <v>91</v>
      </c>
      <c r="J46" s="103" t="s">
        <v>117</v>
      </c>
      <c r="K46" s="103" t="s">
        <v>93</v>
      </c>
      <c r="L46" s="103" t="s">
        <v>94</v>
      </c>
      <c r="M46" s="103" t="s">
        <v>93</v>
      </c>
    </row>
    <row r="47" spans="1:13" x14ac:dyDescent="0.3">
      <c r="A47" s="201" t="s">
        <v>50</v>
      </c>
      <c r="B47" s="202"/>
      <c r="C47" s="203"/>
      <c r="D47" s="233"/>
      <c r="E47" s="234"/>
      <c r="F47" s="234"/>
      <c r="G47" s="234"/>
      <c r="H47" s="234"/>
      <c r="I47" s="234"/>
      <c r="J47" s="234"/>
      <c r="K47" s="234"/>
      <c r="L47" s="234"/>
      <c r="M47" s="234"/>
    </row>
    <row r="48" spans="1:13" ht="96.6" x14ac:dyDescent="0.3">
      <c r="A48" s="108" t="s">
        <v>50</v>
      </c>
      <c r="B48" s="95" t="s">
        <v>59</v>
      </c>
      <c r="C48" s="94" t="s">
        <v>507</v>
      </c>
      <c r="D48" s="91" t="s">
        <v>508</v>
      </c>
      <c r="E48" s="91" t="s">
        <v>509</v>
      </c>
      <c r="F48" s="91" t="s">
        <v>510</v>
      </c>
      <c r="G48" s="91" t="s">
        <v>190</v>
      </c>
      <c r="H48" s="91" t="s">
        <v>511</v>
      </c>
      <c r="I48" s="91" t="s">
        <v>1242</v>
      </c>
      <c r="J48" s="91" t="s">
        <v>513</v>
      </c>
      <c r="K48" s="91" t="s">
        <v>93</v>
      </c>
      <c r="L48" s="91" t="s">
        <v>1243</v>
      </c>
      <c r="M48" s="91" t="s">
        <v>93</v>
      </c>
    </row>
    <row r="49" spans="1:13" ht="96.6" x14ac:dyDescent="0.3">
      <c r="A49" s="104" t="s">
        <v>50</v>
      </c>
      <c r="B49" s="110"/>
      <c r="C49" s="106" t="s">
        <v>1244</v>
      </c>
      <c r="D49" s="103" t="s">
        <v>1245</v>
      </c>
      <c r="E49" s="107" t="s">
        <v>554</v>
      </c>
      <c r="F49" s="103" t="s">
        <v>1246</v>
      </c>
      <c r="G49" s="103"/>
      <c r="H49" s="103" t="s">
        <v>494</v>
      </c>
      <c r="I49" s="103" t="s">
        <v>1247</v>
      </c>
      <c r="J49" s="103" t="s">
        <v>117</v>
      </c>
      <c r="K49" s="103" t="s">
        <v>559</v>
      </c>
      <c r="L49" s="103" t="s">
        <v>94</v>
      </c>
      <c r="M49" s="103" t="s">
        <v>93</v>
      </c>
    </row>
    <row r="50" spans="1:13" ht="234.6" x14ac:dyDescent="0.3">
      <c r="A50" s="108" t="s">
        <v>50</v>
      </c>
      <c r="B50" s="95" t="s">
        <v>59</v>
      </c>
      <c r="C50" s="94" t="s">
        <v>515</v>
      </c>
      <c r="D50" s="91" t="s">
        <v>516</v>
      </c>
      <c r="E50" s="235" t="s">
        <v>509</v>
      </c>
      <c r="F50" s="235" t="s">
        <v>510</v>
      </c>
      <c r="G50" s="235" t="s">
        <v>190</v>
      </c>
      <c r="H50" s="235" t="s">
        <v>511</v>
      </c>
      <c r="I50" s="103" t="s">
        <v>1242</v>
      </c>
      <c r="J50" s="235" t="s">
        <v>513</v>
      </c>
      <c r="K50" s="235" t="s">
        <v>93</v>
      </c>
      <c r="L50" s="103" t="s">
        <v>1248</v>
      </c>
      <c r="M50" s="235" t="s">
        <v>93</v>
      </c>
    </row>
    <row r="51" spans="1:13" x14ac:dyDescent="0.3">
      <c r="A51" s="201" t="s">
        <v>51</v>
      </c>
      <c r="B51" s="202"/>
      <c r="C51" s="203"/>
      <c r="D51" s="233"/>
      <c r="E51" s="234"/>
      <c r="F51" s="234"/>
      <c r="G51" s="234"/>
      <c r="H51" s="234"/>
      <c r="I51" s="234"/>
      <c r="J51" s="234"/>
      <c r="K51" s="234"/>
      <c r="L51" s="234"/>
      <c r="M51" s="234"/>
    </row>
    <row r="52" spans="1:13" ht="165.6" x14ac:dyDescent="0.3">
      <c r="A52" s="108" t="s">
        <v>51</v>
      </c>
      <c r="B52" s="95" t="s">
        <v>59</v>
      </c>
      <c r="C52" s="94" t="s">
        <v>518</v>
      </c>
      <c r="D52" s="91" t="s">
        <v>519</v>
      </c>
      <c r="E52" s="91" t="s">
        <v>1249</v>
      </c>
      <c r="F52" s="91" t="s">
        <v>1180</v>
      </c>
      <c r="G52" s="91" t="s">
        <v>190</v>
      </c>
      <c r="H52" s="91" t="s">
        <v>494</v>
      </c>
      <c r="I52" s="91" t="s">
        <v>1250</v>
      </c>
      <c r="J52" s="91" t="s">
        <v>117</v>
      </c>
      <c r="K52" s="91" t="s">
        <v>93</v>
      </c>
      <c r="L52" s="91" t="s">
        <v>522</v>
      </c>
      <c r="M52" s="91" t="s">
        <v>93</v>
      </c>
    </row>
    <row r="53" spans="1:13" ht="55.2" x14ac:dyDescent="0.3">
      <c r="A53" s="104" t="s">
        <v>51</v>
      </c>
      <c r="B53" s="95" t="s">
        <v>59</v>
      </c>
      <c r="C53" s="106" t="s">
        <v>523</v>
      </c>
      <c r="D53" s="103" t="s">
        <v>524</v>
      </c>
      <c r="E53" s="107" t="s">
        <v>525</v>
      </c>
      <c r="F53" s="103" t="s">
        <v>526</v>
      </c>
      <c r="G53" s="103"/>
      <c r="H53" s="103" t="s">
        <v>527</v>
      </c>
      <c r="I53" s="103" t="s">
        <v>1251</v>
      </c>
      <c r="J53" s="103" t="s">
        <v>117</v>
      </c>
      <c r="K53" s="103" t="s">
        <v>93</v>
      </c>
      <c r="L53" s="103" t="s">
        <v>94</v>
      </c>
      <c r="M53" s="103" t="s">
        <v>93</v>
      </c>
    </row>
    <row r="54" spans="1:13" x14ac:dyDescent="0.3">
      <c r="A54" s="201" t="s">
        <v>52</v>
      </c>
      <c r="B54" s="202"/>
      <c r="C54" s="203"/>
      <c r="D54" s="233"/>
      <c r="E54" s="234"/>
      <c r="F54" s="234"/>
      <c r="G54" s="234"/>
      <c r="H54" s="234"/>
      <c r="I54" s="234"/>
      <c r="J54" s="234"/>
      <c r="K54" s="234"/>
      <c r="L54" s="234"/>
      <c r="M54" s="234"/>
    </row>
    <row r="55" spans="1:13" ht="220.8" x14ac:dyDescent="0.3">
      <c r="A55" s="104" t="s">
        <v>52</v>
      </c>
      <c r="B55" s="95" t="s">
        <v>59</v>
      </c>
      <c r="C55" s="106" t="s">
        <v>529</v>
      </c>
      <c r="D55" s="103" t="s">
        <v>1252</v>
      </c>
      <c r="E55" s="91" t="s">
        <v>305</v>
      </c>
      <c r="F55" s="91" t="s">
        <v>1180</v>
      </c>
      <c r="G55" s="103" t="s">
        <v>476</v>
      </c>
      <c r="H55" s="94" t="s">
        <v>386</v>
      </c>
      <c r="I55" s="94" t="s">
        <v>1253</v>
      </c>
      <c r="J55" s="94" t="s">
        <v>117</v>
      </c>
      <c r="K55" s="94" t="s">
        <v>93</v>
      </c>
      <c r="L55" s="94" t="s">
        <v>309</v>
      </c>
      <c r="M55" s="94" t="s">
        <v>93</v>
      </c>
    </row>
    <row r="56" spans="1:13" ht="151.80000000000001" x14ac:dyDescent="0.3">
      <c r="A56" s="104" t="s">
        <v>52</v>
      </c>
      <c r="B56" s="222"/>
      <c r="C56" s="106" t="s">
        <v>1254</v>
      </c>
      <c r="D56" s="103" t="s">
        <v>1255</v>
      </c>
      <c r="E56" s="91" t="s">
        <v>1113</v>
      </c>
      <c r="F56" s="103" t="s">
        <v>415</v>
      </c>
      <c r="G56" s="103"/>
      <c r="H56" s="94" t="s">
        <v>106</v>
      </c>
      <c r="I56" s="106" t="s">
        <v>1241</v>
      </c>
      <c r="J56" s="94" t="s">
        <v>108</v>
      </c>
      <c r="K56" s="94" t="s">
        <v>93</v>
      </c>
      <c r="L56" s="94" t="s">
        <v>109</v>
      </c>
      <c r="M56" s="94" t="s">
        <v>93</v>
      </c>
    </row>
    <row r="57" spans="1:13" ht="179.4" x14ac:dyDescent="0.3">
      <c r="A57" s="104" t="s">
        <v>52</v>
      </c>
      <c r="B57" s="222"/>
      <c r="C57" s="106" t="s">
        <v>1256</v>
      </c>
      <c r="D57" s="103" t="s">
        <v>1257</v>
      </c>
      <c r="E57" s="91" t="s">
        <v>120</v>
      </c>
      <c r="F57" s="103" t="s">
        <v>121</v>
      </c>
      <c r="G57" s="103"/>
      <c r="H57" s="94" t="s">
        <v>106</v>
      </c>
      <c r="I57" s="106" t="s">
        <v>1241</v>
      </c>
      <c r="J57" s="94" t="s">
        <v>108</v>
      </c>
      <c r="K57" s="94" t="s">
        <v>93</v>
      </c>
      <c r="L57" s="94" t="s">
        <v>109</v>
      </c>
      <c r="M57" s="94" t="s">
        <v>93</v>
      </c>
    </row>
    <row r="58" spans="1:13" ht="179.4" x14ac:dyDescent="0.3">
      <c r="A58" s="104" t="s">
        <v>52</v>
      </c>
      <c r="B58" s="110"/>
      <c r="C58" s="106" t="s">
        <v>1258</v>
      </c>
      <c r="D58" s="103" t="s">
        <v>1259</v>
      </c>
      <c r="E58" s="91" t="s">
        <v>120</v>
      </c>
      <c r="F58" s="103" t="s">
        <v>121</v>
      </c>
      <c r="G58" s="103"/>
      <c r="H58" s="94" t="s">
        <v>106</v>
      </c>
      <c r="I58" s="106" t="s">
        <v>1241</v>
      </c>
      <c r="J58" s="94" t="s">
        <v>108</v>
      </c>
      <c r="K58" s="94" t="s">
        <v>93</v>
      </c>
      <c r="L58" s="94" t="s">
        <v>109</v>
      </c>
      <c r="M58" s="94" t="s">
        <v>93</v>
      </c>
    </row>
    <row r="59" spans="1:13" ht="179.4" x14ac:dyDescent="0.3">
      <c r="A59" s="104" t="s">
        <v>52</v>
      </c>
      <c r="B59" s="95" t="s">
        <v>59</v>
      </c>
      <c r="C59" s="106" t="s">
        <v>531</v>
      </c>
      <c r="D59" s="103" t="s">
        <v>532</v>
      </c>
      <c r="E59" s="91" t="s">
        <v>120</v>
      </c>
      <c r="F59" s="103" t="s">
        <v>121</v>
      </c>
      <c r="G59" s="103"/>
      <c r="H59" s="94" t="s">
        <v>106</v>
      </c>
      <c r="I59" s="106" t="s">
        <v>1241</v>
      </c>
      <c r="J59" s="94" t="s">
        <v>108</v>
      </c>
      <c r="K59" s="94" t="s">
        <v>93</v>
      </c>
      <c r="L59" s="94" t="s">
        <v>109</v>
      </c>
      <c r="M59" s="94" t="s">
        <v>93</v>
      </c>
    </row>
    <row r="60" spans="1:13" ht="179.4" x14ac:dyDescent="0.3">
      <c r="A60" s="104" t="s">
        <v>52</v>
      </c>
      <c r="B60" s="95"/>
      <c r="C60" s="106" t="s">
        <v>1260</v>
      </c>
      <c r="D60" s="103" t="s">
        <v>1261</v>
      </c>
      <c r="E60" s="91" t="s">
        <v>120</v>
      </c>
      <c r="F60" s="103" t="s">
        <v>121</v>
      </c>
      <c r="G60" s="103"/>
      <c r="H60" s="94" t="s">
        <v>106</v>
      </c>
      <c r="I60" s="106" t="s">
        <v>1241</v>
      </c>
      <c r="J60" s="94" t="s">
        <v>108</v>
      </c>
      <c r="K60" s="94" t="s">
        <v>93</v>
      </c>
      <c r="L60" s="94" t="s">
        <v>109</v>
      </c>
      <c r="M60" s="94" t="s">
        <v>93</v>
      </c>
    </row>
    <row r="61" spans="1:13" ht="179.4" x14ac:dyDescent="0.3">
      <c r="A61" s="104" t="s">
        <v>52</v>
      </c>
      <c r="B61" s="95"/>
      <c r="C61" s="106" t="s">
        <v>1262</v>
      </c>
      <c r="D61" s="103" t="s">
        <v>1263</v>
      </c>
      <c r="E61" s="91" t="s">
        <v>120</v>
      </c>
      <c r="F61" s="103" t="s">
        <v>121</v>
      </c>
      <c r="G61" s="117"/>
      <c r="H61" s="94" t="s">
        <v>106</v>
      </c>
      <c r="I61" s="106" t="s">
        <v>1241</v>
      </c>
      <c r="J61" s="94" t="s">
        <v>108</v>
      </c>
      <c r="K61" s="94" t="s">
        <v>93</v>
      </c>
      <c r="L61" s="94" t="s">
        <v>109</v>
      </c>
      <c r="M61" s="94" t="s">
        <v>93</v>
      </c>
    </row>
    <row r="62" spans="1:13" ht="207" x14ac:dyDescent="0.3">
      <c r="A62" s="104" t="s">
        <v>52</v>
      </c>
      <c r="B62" s="110"/>
      <c r="C62" s="106" t="s">
        <v>1264</v>
      </c>
      <c r="D62" s="103" t="s">
        <v>1265</v>
      </c>
      <c r="E62" s="107" t="s">
        <v>499</v>
      </c>
      <c r="F62" s="103" t="s">
        <v>1266</v>
      </c>
      <c r="G62" s="103"/>
      <c r="H62" s="103" t="s">
        <v>500</v>
      </c>
      <c r="I62" s="103" t="s">
        <v>1235</v>
      </c>
      <c r="J62" s="103" t="s">
        <v>117</v>
      </c>
      <c r="K62" s="103" t="s">
        <v>93</v>
      </c>
      <c r="L62" s="103" t="s">
        <v>1267</v>
      </c>
      <c r="M62" s="103" t="s">
        <v>93</v>
      </c>
    </row>
    <row r="63" spans="1:13" ht="207" x14ac:dyDescent="0.3">
      <c r="A63" s="104" t="s">
        <v>52</v>
      </c>
      <c r="B63" s="110"/>
      <c r="C63" s="106" t="s">
        <v>1268</v>
      </c>
      <c r="D63" s="103" t="s">
        <v>1269</v>
      </c>
      <c r="E63" s="107" t="s">
        <v>1270</v>
      </c>
      <c r="F63" s="103" t="s">
        <v>1266</v>
      </c>
      <c r="G63" s="103" t="s">
        <v>190</v>
      </c>
      <c r="H63" s="103" t="s">
        <v>500</v>
      </c>
      <c r="I63" s="103" t="s">
        <v>1235</v>
      </c>
      <c r="J63" s="103" t="s">
        <v>117</v>
      </c>
      <c r="K63" s="103" t="s">
        <v>93</v>
      </c>
      <c r="L63" s="103" t="s">
        <v>1267</v>
      </c>
      <c r="M63" s="103" t="s">
        <v>93</v>
      </c>
    </row>
    <row r="64" spans="1:13" s="3" customFormat="1" ht="82.8" x14ac:dyDescent="0.25">
      <c r="A64" s="104" t="s">
        <v>52</v>
      </c>
      <c r="B64" s="222"/>
      <c r="C64" s="106" t="s">
        <v>1271</v>
      </c>
      <c r="D64" s="103" t="s">
        <v>1272</v>
      </c>
      <c r="E64" s="107" t="s">
        <v>562</v>
      </c>
      <c r="F64" s="103" t="s">
        <v>1273</v>
      </c>
      <c r="G64" s="103"/>
      <c r="H64" s="103" t="s">
        <v>500</v>
      </c>
      <c r="I64" s="103" t="s">
        <v>1274</v>
      </c>
      <c r="J64" s="103" t="s">
        <v>117</v>
      </c>
      <c r="K64" s="103" t="s">
        <v>93</v>
      </c>
      <c r="L64" s="103" t="s">
        <v>564</v>
      </c>
      <c r="M64" s="103" t="s">
        <v>93</v>
      </c>
    </row>
    <row r="65" spans="1:13" x14ac:dyDescent="0.3">
      <c r="A65" s="201" t="s">
        <v>53</v>
      </c>
      <c r="B65" s="202"/>
      <c r="C65" s="203"/>
      <c r="D65" s="233"/>
      <c r="E65" s="234"/>
      <c r="F65" s="234"/>
      <c r="G65" s="234"/>
      <c r="H65" s="234"/>
      <c r="I65" s="234"/>
      <c r="J65" s="234"/>
      <c r="K65" s="234"/>
      <c r="L65" s="234"/>
      <c r="M65" s="234"/>
    </row>
    <row r="66" spans="1:13" ht="82.8" x14ac:dyDescent="0.3">
      <c r="A66" s="104" t="s">
        <v>53</v>
      </c>
      <c r="B66" s="95" t="s">
        <v>59</v>
      </c>
      <c r="C66" s="106" t="s">
        <v>533</v>
      </c>
      <c r="D66" s="103" t="s">
        <v>534</v>
      </c>
      <c r="E66" s="107" t="s">
        <v>535</v>
      </c>
      <c r="F66" s="103" t="s">
        <v>1169</v>
      </c>
      <c r="G66" s="103" t="s">
        <v>128</v>
      </c>
      <c r="H66" s="103" t="s">
        <v>494</v>
      </c>
      <c r="I66" s="103" t="s">
        <v>1275</v>
      </c>
      <c r="J66" s="103" t="s">
        <v>117</v>
      </c>
      <c r="K66" s="103" t="s">
        <v>537</v>
      </c>
      <c r="L66" s="103" t="s">
        <v>538</v>
      </c>
      <c r="M66" s="103" t="s">
        <v>93</v>
      </c>
    </row>
    <row r="67" spans="1:13" ht="82.8" x14ac:dyDescent="0.3">
      <c r="A67" s="104" t="s">
        <v>53</v>
      </c>
      <c r="B67" s="95"/>
      <c r="C67" s="106" t="s">
        <v>1276</v>
      </c>
      <c r="D67" s="103" t="s">
        <v>1277</v>
      </c>
      <c r="E67" s="107" t="s">
        <v>1278</v>
      </c>
      <c r="F67" s="103" t="s">
        <v>1169</v>
      </c>
      <c r="G67" s="103"/>
      <c r="H67" s="103" t="s">
        <v>115</v>
      </c>
      <c r="I67" s="103" t="s">
        <v>1279</v>
      </c>
      <c r="J67" s="103" t="s">
        <v>117</v>
      </c>
      <c r="K67" s="103" t="s">
        <v>1280</v>
      </c>
      <c r="L67" s="103" t="s">
        <v>1281</v>
      </c>
      <c r="M67" s="103" t="s">
        <v>93</v>
      </c>
    </row>
    <row r="68" spans="1:13" ht="82.8" x14ac:dyDescent="0.3">
      <c r="A68" s="104" t="s">
        <v>53</v>
      </c>
      <c r="B68" s="222"/>
      <c r="C68" s="106" t="s">
        <v>1282</v>
      </c>
      <c r="D68" s="103" t="s">
        <v>1283</v>
      </c>
      <c r="E68" s="107" t="s">
        <v>1284</v>
      </c>
      <c r="F68" s="103" t="s">
        <v>189</v>
      </c>
      <c r="G68" s="103"/>
      <c r="H68" s="103" t="s">
        <v>115</v>
      </c>
      <c r="I68" s="103" t="s">
        <v>1285</v>
      </c>
      <c r="J68" s="103" t="s">
        <v>117</v>
      </c>
      <c r="K68" s="103" t="s">
        <v>1280</v>
      </c>
      <c r="L68" s="103" t="s">
        <v>1281</v>
      </c>
      <c r="M68" s="103" t="s">
        <v>93</v>
      </c>
    </row>
    <row r="69" spans="1:13" ht="138" x14ac:dyDescent="0.3">
      <c r="A69" s="104" t="s">
        <v>53</v>
      </c>
      <c r="B69" s="222"/>
      <c r="C69" s="106" t="s">
        <v>1286</v>
      </c>
      <c r="D69" s="103" t="s">
        <v>1287</v>
      </c>
      <c r="E69" s="103" t="s">
        <v>1288</v>
      </c>
      <c r="F69" s="103" t="s">
        <v>1180</v>
      </c>
      <c r="G69" s="103"/>
      <c r="H69" s="103" t="s">
        <v>494</v>
      </c>
      <c r="I69" s="103" t="s">
        <v>1275</v>
      </c>
      <c r="J69" s="103" t="s">
        <v>117</v>
      </c>
      <c r="K69" s="103" t="s">
        <v>537</v>
      </c>
      <c r="L69" s="103" t="s">
        <v>538</v>
      </c>
      <c r="M69" s="103" t="s">
        <v>93</v>
      </c>
    </row>
    <row r="70" spans="1:13" ht="138" x14ac:dyDescent="0.3">
      <c r="A70" s="104" t="s">
        <v>53</v>
      </c>
      <c r="B70" s="95" t="s">
        <v>59</v>
      </c>
      <c r="C70" s="106" t="s">
        <v>539</v>
      </c>
      <c r="D70" s="103" t="s">
        <v>540</v>
      </c>
      <c r="E70" s="91" t="s">
        <v>541</v>
      </c>
      <c r="F70" s="103" t="s">
        <v>1180</v>
      </c>
      <c r="G70" s="103" t="s">
        <v>190</v>
      </c>
      <c r="H70" s="103" t="s">
        <v>494</v>
      </c>
      <c r="I70" s="103" t="s">
        <v>1275</v>
      </c>
      <c r="J70" s="103" t="s">
        <v>117</v>
      </c>
      <c r="K70" s="103" t="s">
        <v>537</v>
      </c>
      <c r="L70" s="103" t="s">
        <v>538</v>
      </c>
      <c r="M70" s="103" t="s">
        <v>93</v>
      </c>
    </row>
    <row r="71" spans="1:13" ht="138" x14ac:dyDescent="0.3">
      <c r="A71" s="104" t="s">
        <v>53</v>
      </c>
      <c r="B71" s="222"/>
      <c r="C71" s="106" t="s">
        <v>1289</v>
      </c>
      <c r="D71" s="103" t="s">
        <v>1290</v>
      </c>
      <c r="E71" s="91" t="s">
        <v>541</v>
      </c>
      <c r="F71" s="103" t="s">
        <v>1180</v>
      </c>
      <c r="G71" s="103"/>
      <c r="H71" s="103" t="s">
        <v>494</v>
      </c>
      <c r="I71" s="103" t="s">
        <v>1291</v>
      </c>
      <c r="J71" s="103" t="s">
        <v>117</v>
      </c>
      <c r="K71" s="103" t="s">
        <v>537</v>
      </c>
      <c r="L71" s="103" t="s">
        <v>538</v>
      </c>
      <c r="M71" s="103" t="s">
        <v>93</v>
      </c>
    </row>
    <row r="72" spans="1:13" s="3" customFormat="1" ht="82.8" x14ac:dyDescent="0.25">
      <c r="A72" s="104" t="s">
        <v>53</v>
      </c>
      <c r="B72" s="95" t="s">
        <v>59</v>
      </c>
      <c r="C72" s="106" t="s">
        <v>542</v>
      </c>
      <c r="D72" s="103" t="s">
        <v>543</v>
      </c>
      <c r="E72" s="107" t="s">
        <v>544</v>
      </c>
      <c r="F72" s="103" t="s">
        <v>1165</v>
      </c>
      <c r="G72" s="103"/>
      <c r="H72" s="103" t="s">
        <v>115</v>
      </c>
      <c r="I72" s="103" t="s">
        <v>1292</v>
      </c>
      <c r="J72" s="103" t="s">
        <v>117</v>
      </c>
      <c r="K72" s="103" t="s">
        <v>546</v>
      </c>
      <c r="L72" s="103" t="s">
        <v>94</v>
      </c>
      <c r="M72" s="103" t="s">
        <v>93</v>
      </c>
    </row>
    <row r="73" spans="1:13" x14ac:dyDescent="0.3">
      <c r="A73" s="201" t="s">
        <v>54</v>
      </c>
      <c r="B73" s="202"/>
      <c r="C73" s="203"/>
      <c r="D73" s="233"/>
      <c r="E73" s="234"/>
      <c r="F73" s="234"/>
      <c r="G73" s="234"/>
      <c r="H73" s="234"/>
      <c r="I73" s="234"/>
      <c r="J73" s="234"/>
      <c r="K73" s="234"/>
      <c r="L73" s="234"/>
      <c r="M73" s="234"/>
    </row>
    <row r="74" spans="1:13" ht="207" x14ac:dyDescent="0.3">
      <c r="A74" s="104" t="s">
        <v>54</v>
      </c>
      <c r="B74" s="95" t="s">
        <v>59</v>
      </c>
      <c r="C74" s="106" t="s">
        <v>547</v>
      </c>
      <c r="D74" s="103" t="s">
        <v>548</v>
      </c>
      <c r="E74" s="103" t="s">
        <v>1293</v>
      </c>
      <c r="F74" s="103" t="s">
        <v>1294</v>
      </c>
      <c r="G74" s="103"/>
      <c r="H74" s="103" t="s">
        <v>477</v>
      </c>
      <c r="I74" s="103" t="s">
        <v>1295</v>
      </c>
      <c r="J74" s="103" t="s">
        <v>117</v>
      </c>
      <c r="K74" s="103" t="s">
        <v>551</v>
      </c>
      <c r="L74" s="103" t="s">
        <v>94</v>
      </c>
      <c r="M74" s="103" t="s">
        <v>93</v>
      </c>
    </row>
    <row r="75" spans="1:13" ht="138" x14ac:dyDescent="0.3">
      <c r="A75" s="104" t="s">
        <v>54</v>
      </c>
      <c r="B75" s="95" t="s">
        <v>59</v>
      </c>
      <c r="C75" s="106" t="s">
        <v>552</v>
      </c>
      <c r="D75" s="103" t="s">
        <v>553</v>
      </c>
      <c r="E75" s="107" t="s">
        <v>554</v>
      </c>
      <c r="F75" s="103" t="s">
        <v>1165</v>
      </c>
      <c r="G75" s="103"/>
      <c r="H75" s="103" t="s">
        <v>494</v>
      </c>
      <c r="I75" s="103" t="s">
        <v>1296</v>
      </c>
      <c r="J75" s="103" t="s">
        <v>117</v>
      </c>
      <c r="K75" s="103" t="s">
        <v>556</v>
      </c>
      <c r="L75" s="103" t="s">
        <v>94</v>
      </c>
      <c r="M75" s="103" t="s">
        <v>93</v>
      </c>
    </row>
    <row r="76" spans="1:13" ht="69" x14ac:dyDescent="0.3">
      <c r="A76" s="104" t="s">
        <v>54</v>
      </c>
      <c r="B76" s="95" t="s">
        <v>59</v>
      </c>
      <c r="C76" s="106" t="s">
        <v>557</v>
      </c>
      <c r="D76" s="103" t="s">
        <v>558</v>
      </c>
      <c r="E76" s="107" t="s">
        <v>554</v>
      </c>
      <c r="F76" s="103" t="s">
        <v>1165</v>
      </c>
      <c r="G76" s="103"/>
      <c r="H76" s="103" t="s">
        <v>494</v>
      </c>
      <c r="I76" s="103" t="s">
        <v>1296</v>
      </c>
      <c r="J76" s="103" t="s">
        <v>117</v>
      </c>
      <c r="K76" s="103" t="s">
        <v>559</v>
      </c>
      <c r="L76" s="103" t="s">
        <v>94</v>
      </c>
      <c r="M76" s="103" t="s">
        <v>93</v>
      </c>
    </row>
    <row r="77" spans="1:13" ht="82.8" x14ac:dyDescent="0.3">
      <c r="A77" s="104" t="s">
        <v>54</v>
      </c>
      <c r="B77" s="95" t="s">
        <v>59</v>
      </c>
      <c r="C77" s="106" t="s">
        <v>560</v>
      </c>
      <c r="D77" s="103" t="s">
        <v>561</v>
      </c>
      <c r="E77" s="107" t="s">
        <v>562</v>
      </c>
      <c r="F77" s="103" t="s">
        <v>1165</v>
      </c>
      <c r="G77" s="103"/>
      <c r="H77" s="103" t="s">
        <v>500</v>
      </c>
      <c r="I77" s="103" t="s">
        <v>1297</v>
      </c>
      <c r="J77" s="103" t="s">
        <v>117</v>
      </c>
      <c r="K77" s="103" t="s">
        <v>93</v>
      </c>
      <c r="L77" s="103" t="s">
        <v>564</v>
      </c>
      <c r="M77" s="103" t="s">
        <v>93</v>
      </c>
    </row>
  </sheetData>
  <mergeCells count="1">
    <mergeCell ref="A2:I2"/>
  </mergeCells>
  <hyperlinks>
    <hyperlink ref="E53" r:id="rId1" xr:uid="{BDC9B717-BD4C-4104-BC16-975036A1E255}"/>
    <hyperlink ref="E8" r:id="rId2" xr:uid="{B9BA98AC-C7C7-4E99-A098-320BEDED1C9F}"/>
    <hyperlink ref="E7" r:id="rId3" xr:uid="{649EAE16-783E-468F-8721-EA83C6852A16}"/>
    <hyperlink ref="E16" r:id="rId4" location="/all/Carbon%20Monoxide%20Poisoning/coCountyIndex/NOTRACT/Emergency%20Department%20Visits%20(5%20Year%20Average)" xr:uid="{6031F3A6-07C1-4C4D-8063-D23871EF1E15}"/>
    <hyperlink ref="E20" r:id="rId5" xr:uid="{C8477E09-82EC-4D9C-8A2D-B6134309198E}"/>
    <hyperlink ref="E25" r:id="rId6" xr:uid="{D329FC19-2424-4D3D-A6B8-A8DDAB6896E3}"/>
    <hyperlink ref="E30" r:id="rId7" xr:uid="{FE759E40-242A-4059-8782-0D09B57807E3}"/>
    <hyperlink ref="E31" r:id="rId8" location="/all/Heart%20Disease%20and%20Stroke/amiIndex/NOTRACT/36/108" xr:uid="{B7F7AEA6-5EF7-4BA0-A821-5B882F527D49}"/>
    <hyperlink ref="E33" r:id="rId9" location="/all/Heart%20Disease%20and%20Stroke/amiIndex/NOTRACT/197/1152" xr:uid="{0AE0C956-7749-4948-95B0-4E3832618E40}"/>
    <hyperlink ref="E42" r:id="rId10" xr:uid="{EACB012D-A0BB-4258-8ABA-98C4F751279B}"/>
    <hyperlink ref="E43" r:id="rId11" xr:uid="{132E765A-6FDB-4FD2-8F59-1D0501F83105}"/>
    <hyperlink ref="E44" r:id="rId12" xr:uid="{F01B336B-CFB2-4968-B2AC-A053ACC134A4}"/>
    <hyperlink ref="E46" r:id="rId13" display="WisDot Crash Comparison Dashboard " xr:uid="{5057B10C-084F-46C0-8A4C-59B1177C9CA9}"/>
    <hyperlink ref="E49" r:id="rId14" xr:uid="{69EBCFC7-C137-4095-AAEC-FC84E160F1DC}"/>
    <hyperlink ref="E62" r:id="rId15" xr:uid="{4071D265-BFF4-41F0-A34A-3C3FEBE414EB}"/>
    <hyperlink ref="E63" r:id="rId16" xr:uid="{612D0CD5-52CB-42E8-B20E-C96B897F0C2C}"/>
    <hyperlink ref="E64" r:id="rId17" xr:uid="{F293C1E1-361B-45D9-88DD-F3887C99E43E}"/>
    <hyperlink ref="E66" r:id="rId18" xr:uid="{A402139C-6CA9-4847-BCFE-D023B2E0C978}"/>
    <hyperlink ref="E67" r:id="rId19" display="Wisconsin Department of Health Services, Alsohol: Hospitalization by County Dashboard" xr:uid="{F87D8231-14FE-421F-BA3D-1DCD4B0E21B5}"/>
    <hyperlink ref="E68" r:id="rId20" xr:uid="{EC02FF12-A438-413D-8346-214060854B7B}"/>
    <hyperlink ref="E72" r:id="rId21" xr:uid="{31342F65-24FB-41FD-AF71-3EDA2008CC4D}"/>
    <hyperlink ref="E75" r:id="rId22" xr:uid="{1BAEF27B-6A1E-4804-AF2F-093FA867811F}"/>
    <hyperlink ref="E76" r:id="rId23" xr:uid="{326BF33C-B8D8-497B-85F7-C0A4B821D09B}"/>
    <hyperlink ref="E77" r:id="rId24" xr:uid="{9A7A9569-543E-468B-A424-344163F6CD1E}"/>
  </hyperlinks>
  <pageMargins left="0.7" right="0.7" top="0.75" bottom="0.75" header="0.3" footer="0.3"/>
  <pageSetup scale="25" fitToHeight="13" orientation="landscape" r:id="rId25"/>
  <tableParts count="1">
    <tablePart r:id="rId2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888B-335E-409F-B294-9E6F4360E6E9}">
  <sheetPr>
    <tabColor rgb="FF1F497D"/>
  </sheetPr>
  <dimension ref="A1:B49"/>
  <sheetViews>
    <sheetView workbookViewId="0">
      <selection activeCell="C24" sqref="C24"/>
    </sheetView>
  </sheetViews>
  <sheetFormatPr defaultRowHeight="14.4" x14ac:dyDescent="0.3"/>
  <cols>
    <col min="1" max="1" width="20.88671875" customWidth="1"/>
    <col min="2" max="2" width="66.109375" bestFit="1" customWidth="1"/>
    <col min="3" max="3" width="25.44140625" customWidth="1"/>
  </cols>
  <sheetData>
    <row r="1" spans="1:2" x14ac:dyDescent="0.3">
      <c r="A1" s="24" t="s">
        <v>1298</v>
      </c>
      <c r="B1" s="24" t="s">
        <v>1299</v>
      </c>
    </row>
    <row r="2" spans="1:2" x14ac:dyDescent="0.3">
      <c r="A2" s="3" t="s">
        <v>1300</v>
      </c>
      <c r="B2" s="3" t="s">
        <v>1301</v>
      </c>
    </row>
    <row r="3" spans="1:2" x14ac:dyDescent="0.3">
      <c r="A3" s="3" t="s">
        <v>1302</v>
      </c>
      <c r="B3" s="3" t="s">
        <v>1303</v>
      </c>
    </row>
    <row r="4" spans="1:2" x14ac:dyDescent="0.3">
      <c r="A4" s="3" t="s">
        <v>1304</v>
      </c>
      <c r="B4" s="3" t="s">
        <v>1305</v>
      </c>
    </row>
    <row r="5" spans="1:2" x14ac:dyDescent="0.3">
      <c r="A5" s="3" t="s">
        <v>1306</v>
      </c>
      <c r="B5" s="3" t="s">
        <v>1307</v>
      </c>
    </row>
    <row r="6" spans="1:2" x14ac:dyDescent="0.3">
      <c r="A6" s="3" t="s">
        <v>1308</v>
      </c>
      <c r="B6" s="3" t="s">
        <v>1309</v>
      </c>
    </row>
    <row r="7" spans="1:2" x14ac:dyDescent="0.3">
      <c r="A7" s="3" t="s">
        <v>1310</v>
      </c>
      <c r="B7" s="3" t="s">
        <v>1311</v>
      </c>
    </row>
    <row r="8" spans="1:2" x14ac:dyDescent="0.3">
      <c r="A8" s="3" t="s">
        <v>1312</v>
      </c>
      <c r="B8" s="3" t="s">
        <v>1313</v>
      </c>
    </row>
    <row r="9" spans="1:2" x14ac:dyDescent="0.3">
      <c r="A9" s="3" t="s">
        <v>1314</v>
      </c>
      <c r="B9" s="3" t="s">
        <v>1315</v>
      </c>
    </row>
    <row r="10" spans="1:2" x14ac:dyDescent="0.3">
      <c r="A10" s="3" t="s">
        <v>1316</v>
      </c>
      <c r="B10" s="3" t="s">
        <v>1317</v>
      </c>
    </row>
    <row r="11" spans="1:2" x14ac:dyDescent="0.3">
      <c r="A11" s="3" t="s">
        <v>1318</v>
      </c>
      <c r="B11" s="3" t="s">
        <v>1319</v>
      </c>
    </row>
    <row r="12" spans="1:2" x14ac:dyDescent="0.3">
      <c r="A12" s="3" t="s">
        <v>1320</v>
      </c>
      <c r="B12" s="3" t="s">
        <v>1321</v>
      </c>
    </row>
    <row r="13" spans="1:2" x14ac:dyDescent="0.3">
      <c r="A13" s="3" t="s">
        <v>1322</v>
      </c>
      <c r="B13" s="3" t="s">
        <v>1323</v>
      </c>
    </row>
    <row r="14" spans="1:2" x14ac:dyDescent="0.3">
      <c r="A14" s="3" t="s">
        <v>1324</v>
      </c>
      <c r="B14" s="3" t="s">
        <v>1325</v>
      </c>
    </row>
    <row r="15" spans="1:2" x14ac:dyDescent="0.3">
      <c r="A15" s="3" t="s">
        <v>1326</v>
      </c>
      <c r="B15" s="3" t="s">
        <v>1327</v>
      </c>
    </row>
    <row r="16" spans="1:2" x14ac:dyDescent="0.3">
      <c r="A16" s="3" t="s">
        <v>1328</v>
      </c>
      <c r="B16" s="3" t="s">
        <v>1329</v>
      </c>
    </row>
    <row r="17" spans="1:2" x14ac:dyDescent="0.3">
      <c r="A17" s="3" t="s">
        <v>1330</v>
      </c>
      <c r="B17" s="3" t="s">
        <v>1331</v>
      </c>
    </row>
    <row r="18" spans="1:2" x14ac:dyDescent="0.3">
      <c r="A18" s="3" t="s">
        <v>1332</v>
      </c>
      <c r="B18" s="3" t="s">
        <v>1333</v>
      </c>
    </row>
    <row r="19" spans="1:2" x14ac:dyDescent="0.3">
      <c r="A19" s="3" t="s">
        <v>1334</v>
      </c>
      <c r="B19" s="59" t="s">
        <v>1335</v>
      </c>
    </row>
    <row r="20" spans="1:2" x14ac:dyDescent="0.3">
      <c r="A20" s="3" t="s">
        <v>1336</v>
      </c>
      <c r="B20" s="3" t="s">
        <v>1337</v>
      </c>
    </row>
    <row r="21" spans="1:2" x14ac:dyDescent="0.3">
      <c r="A21" s="3" t="s">
        <v>1338</v>
      </c>
      <c r="B21" s="3" t="s">
        <v>1339</v>
      </c>
    </row>
    <row r="22" spans="1:2" x14ac:dyDescent="0.3">
      <c r="A22" s="3" t="s">
        <v>1340</v>
      </c>
      <c r="B22" s="3" t="s">
        <v>1341</v>
      </c>
    </row>
    <row r="23" spans="1:2" x14ac:dyDescent="0.3">
      <c r="A23" s="3" t="s">
        <v>1342</v>
      </c>
      <c r="B23" s="3" t="s">
        <v>1343</v>
      </c>
    </row>
    <row r="24" spans="1:2" x14ac:dyDescent="0.3">
      <c r="A24" s="3" t="s">
        <v>1344</v>
      </c>
      <c r="B24" s="3" t="s">
        <v>1345</v>
      </c>
    </row>
    <row r="25" spans="1:2" x14ac:dyDescent="0.3">
      <c r="A25" s="3" t="s">
        <v>1346</v>
      </c>
      <c r="B25" s="3" t="s">
        <v>1347</v>
      </c>
    </row>
    <row r="26" spans="1:2" x14ac:dyDescent="0.3">
      <c r="A26" s="3" t="s">
        <v>1348</v>
      </c>
      <c r="B26" s="3" t="s">
        <v>1349</v>
      </c>
    </row>
    <row r="27" spans="1:2" x14ac:dyDescent="0.3">
      <c r="A27" s="3" t="s">
        <v>1350</v>
      </c>
      <c r="B27" s="3" t="s">
        <v>1351</v>
      </c>
    </row>
    <row r="28" spans="1:2" x14ac:dyDescent="0.3">
      <c r="A28" s="3" t="s">
        <v>1352</v>
      </c>
      <c r="B28" s="3" t="s">
        <v>1353</v>
      </c>
    </row>
    <row r="29" spans="1:2" x14ac:dyDescent="0.3">
      <c r="A29" s="3" t="s">
        <v>1354</v>
      </c>
      <c r="B29" s="3" t="s">
        <v>1355</v>
      </c>
    </row>
    <row r="30" spans="1:2" x14ac:dyDescent="0.3">
      <c r="A30" s="3" t="s">
        <v>1356</v>
      </c>
      <c r="B30" s="3" t="s">
        <v>1357</v>
      </c>
    </row>
    <row r="31" spans="1:2" x14ac:dyDescent="0.3">
      <c r="A31" s="3" t="s">
        <v>1358</v>
      </c>
      <c r="B31" s="3" t="s">
        <v>1359</v>
      </c>
    </row>
    <row r="32" spans="1:2" x14ac:dyDescent="0.3">
      <c r="A32" s="3" t="s">
        <v>1360</v>
      </c>
      <c r="B32" s="3" t="s">
        <v>1361</v>
      </c>
    </row>
    <row r="33" spans="1:2" x14ac:dyDescent="0.3">
      <c r="A33" s="3" t="s">
        <v>1362</v>
      </c>
      <c r="B33" s="59" t="s">
        <v>1363</v>
      </c>
    </row>
    <row r="34" spans="1:2" x14ac:dyDescent="0.3">
      <c r="A34" s="12" t="s">
        <v>1364</v>
      </c>
      <c r="B34" s="12" t="s">
        <v>1365</v>
      </c>
    </row>
    <row r="35" spans="1:2" x14ac:dyDescent="0.3">
      <c r="A35" s="3" t="s">
        <v>1366</v>
      </c>
      <c r="B35" s="13" t="s">
        <v>1367</v>
      </c>
    </row>
    <row r="36" spans="1:2" x14ac:dyDescent="0.3">
      <c r="A36" s="3" t="s">
        <v>1368</v>
      </c>
      <c r="B36" s="3" t="s">
        <v>1369</v>
      </c>
    </row>
    <row r="37" spans="1:2" x14ac:dyDescent="0.3">
      <c r="A37" s="3" t="s">
        <v>1370</v>
      </c>
      <c r="B37" s="3" t="s">
        <v>1371</v>
      </c>
    </row>
    <row r="38" spans="1:2" x14ac:dyDescent="0.3">
      <c r="A38" s="3" t="s">
        <v>1372</v>
      </c>
      <c r="B38" s="3" t="s">
        <v>1373</v>
      </c>
    </row>
    <row r="39" spans="1:2" x14ac:dyDescent="0.3">
      <c r="A39" s="3" t="s">
        <v>1374</v>
      </c>
      <c r="B39" s="3" t="s">
        <v>1375</v>
      </c>
    </row>
    <row r="40" spans="1:2" x14ac:dyDescent="0.3">
      <c r="A40" s="3" t="s">
        <v>1376</v>
      </c>
      <c r="B40" s="3" t="s">
        <v>1377</v>
      </c>
    </row>
    <row r="41" spans="1:2" x14ac:dyDescent="0.3">
      <c r="A41" s="3" t="s">
        <v>1378</v>
      </c>
      <c r="B41" s="3" t="s">
        <v>1379</v>
      </c>
    </row>
    <row r="42" spans="1:2" x14ac:dyDescent="0.3">
      <c r="A42" s="3" t="s">
        <v>1380</v>
      </c>
      <c r="B42" s="3" t="s">
        <v>1381</v>
      </c>
    </row>
    <row r="43" spans="1:2" x14ac:dyDescent="0.3">
      <c r="A43" s="3" t="s">
        <v>1382</v>
      </c>
      <c r="B43" s="3" t="s">
        <v>53</v>
      </c>
    </row>
    <row r="44" spans="1:2" x14ac:dyDescent="0.3">
      <c r="A44" s="3" t="s">
        <v>1383</v>
      </c>
      <c r="B44" s="3" t="s">
        <v>1384</v>
      </c>
    </row>
    <row r="45" spans="1:2" x14ac:dyDescent="0.3">
      <c r="A45" s="3" t="s">
        <v>1385</v>
      </c>
      <c r="B45" s="3" t="s">
        <v>1386</v>
      </c>
    </row>
    <row r="46" spans="1:2" x14ac:dyDescent="0.3">
      <c r="A46" s="3" t="s">
        <v>1387</v>
      </c>
      <c r="B46" s="13" t="s">
        <v>1388</v>
      </c>
    </row>
    <row r="47" spans="1:2" x14ac:dyDescent="0.3">
      <c r="A47" s="3" t="s">
        <v>1389</v>
      </c>
      <c r="B47" s="3" t="s">
        <v>1390</v>
      </c>
    </row>
    <row r="48" spans="1:2" x14ac:dyDescent="0.3">
      <c r="A48" s="3" t="s">
        <v>1391</v>
      </c>
      <c r="B48" s="3" t="s">
        <v>1392</v>
      </c>
    </row>
    <row r="49" spans="1:2" x14ac:dyDescent="0.3">
      <c r="A49" s="3" t="s">
        <v>1393</v>
      </c>
      <c r="B49" s="3" t="s">
        <v>1394</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8823B736A7914F84AAC962484F06BF" ma:contentTypeVersion="6" ma:contentTypeDescription="Create a new document." ma:contentTypeScope="" ma:versionID="97832ed0392991f4e3caeb71d6d76cd1">
  <xsd:schema xmlns:xsd="http://www.w3.org/2001/XMLSchema" xmlns:xs="http://www.w3.org/2001/XMLSchema" xmlns:p="http://schemas.microsoft.com/office/2006/metadata/properties" xmlns:ns2="b4bb39be-9926-45ae-a1c2-f3bd00043347" xmlns:ns3="a4a2810d-e441-4ccd-bbb7-f47b5fb8f550" targetNamespace="http://schemas.microsoft.com/office/2006/metadata/properties" ma:root="true" ma:fieldsID="7395b586b8742398c73ccbb0d5f78d24" ns2:_="" ns3:_="">
    <xsd:import namespace="b4bb39be-9926-45ae-a1c2-f3bd00043347"/>
    <xsd:import namespace="a4a2810d-e441-4ccd-bbb7-f47b5fb8f55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bb39be-9926-45ae-a1c2-f3bd00043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a2810d-e441-4ccd-bbb7-f47b5fb8f55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4a2810d-e441-4ccd-bbb7-f47b5fb8f550">
      <UserInfo>
        <DisplayName>Cutts, Jacqueline M - DHS (CDC Foundation)</DisplayName>
        <AccountId>22</AccountId>
        <AccountType/>
      </UserInfo>
      <UserInfo>
        <DisplayName>Northrop, Margarita I - DHS</DisplayName>
        <AccountId>26</AccountId>
        <AccountType/>
      </UserInfo>
      <UserInfo>
        <DisplayName>Nagy, Julia M - DHS</DisplayName>
        <AccountId>50</AccountId>
        <AccountType/>
      </UserInfo>
      <UserInfo>
        <DisplayName>Greenwood, Cassandra A - DHS (Cassy)</DisplayName>
        <AccountId>54</AccountId>
        <AccountType/>
      </UserInfo>
      <UserInfo>
        <DisplayName>DHS_TEAM_DPH_OPPA Members</DisplayName>
        <AccountId>58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86753-8304-43F9-A9B7-5FD1A56AB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bb39be-9926-45ae-a1c2-f3bd00043347"/>
    <ds:schemaRef ds:uri="a4a2810d-e441-4ccd-bbb7-f47b5fb8f5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B1B7DA-9CBC-4048-A650-B51E2178A9C4}">
  <ds:schemaRefs>
    <ds:schemaRef ds:uri="b4bb39be-9926-45ae-a1c2-f3bd0004334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4a2810d-e441-4ccd-bbb7-f47b5fb8f550"/>
    <ds:schemaRef ds:uri="http://www.w3.org/XML/1998/namespace"/>
    <ds:schemaRef ds:uri="http://purl.org/dc/dcmitype/"/>
  </ds:schemaRefs>
</ds:datastoreItem>
</file>

<file path=customXml/itemProps3.xml><?xml version="1.0" encoding="utf-8"?>
<ds:datastoreItem xmlns:ds="http://schemas.openxmlformats.org/officeDocument/2006/customXml" ds:itemID="{A0456340-71A4-4042-B719-F52244BCDC10}">
  <ds:schemaRefs>
    <ds:schemaRef ds:uri="http://schemas.microsoft.com/sharepoint/v3/contenttype/forms"/>
  </ds:schemaRefs>
</ds:datastoreItem>
</file>

<file path=docMetadata/LabelInfo.xml><?xml version="1.0" encoding="utf-8"?>
<clbl:labelList xmlns:clbl="http://schemas.microsoft.com/office/2020/mipLabelMetadata">
  <clbl:label id="{f4e2d11c-fae4-453b-b6c0-2964663779aa}" enabled="0" method="" siteId="{f4e2d11c-fae4-453b-b6c0-2964663779a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 and Table of Contents</vt:lpstr>
      <vt:lpstr>Featured Shortened List</vt:lpstr>
      <vt:lpstr>Community Conditions</vt:lpstr>
      <vt:lpstr>Population Demographics</vt:lpstr>
      <vt:lpstr>Health Behaviors</vt:lpstr>
      <vt:lpstr>Health Outcomes</vt:lpstr>
      <vt:lpstr>Acronym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Cutts, Jacqueline M</dc:creator>
  <cp:keywords/>
  <dc:description/>
  <cp:lastModifiedBy>Robinson, Chelsea A - DHS</cp:lastModifiedBy>
  <cp:revision/>
  <dcterms:created xsi:type="dcterms:W3CDTF">2023-06-14T18:50:38Z</dcterms:created>
  <dcterms:modified xsi:type="dcterms:W3CDTF">2024-06-18T17:52:28Z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0x010100AC8823B736A7914F84AAC962484F06BF</vt:lpwstr>
  </property>
</Properties>
</file>