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L:\Income Maintenance\FoodShare Policy Admin\Reports\30 MONTHLY\CAR 40498 - FoodShare AGs Indiv &amp; Issuance\4 Deliverable\"/>
    </mc:Choice>
  </mc:AlternateContent>
  <xr:revisionPtr revIDLastSave="0" documentId="13_ncr:1_{BA2D40BA-49EC-4AD8-ADCA-A4B181913F40}" xr6:coauthVersionLast="47" xr6:coauthVersionMax="47" xr10:uidLastSave="{00000000-0000-0000-0000-000000000000}"/>
  <bookViews>
    <workbookView xWindow="30240" yWindow="2895" windowWidth="19380" windowHeight="12000" tabRatio="328" xr2:uid="{00000000-000D-0000-FFFF-FFFF00000000}"/>
  </bookViews>
  <sheets>
    <sheet name="fs-assistance-cy2024" sheetId="1" r:id="rId1"/>
  </sheets>
  <externalReferences>
    <externalReference r:id="rId2"/>
  </externalReferences>
  <definedNames>
    <definedName name="_xlnm.Print_Area" localSheetId="0">'fs-assistance-cy2024'!$A$1:$N$86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6" i="1" l="1"/>
  <c r="H85" i="1" l="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N78" i="1" l="1"/>
  <c r="N70" i="1"/>
  <c r="N54" i="1"/>
  <c r="N46" i="1"/>
  <c r="N38" i="1"/>
  <c r="N30" i="1"/>
  <c r="N22" i="1"/>
  <c r="N14" i="1"/>
  <c r="N6" i="1"/>
  <c r="N62" i="1"/>
  <c r="N79" i="1"/>
  <c r="N71" i="1"/>
  <c r="N63" i="1"/>
  <c r="N55" i="1"/>
  <c r="N47" i="1"/>
  <c r="N31" i="1"/>
  <c r="N23" i="1"/>
  <c r="N15" i="1"/>
  <c r="N80" i="1"/>
  <c r="N72" i="1"/>
  <c r="N56" i="1"/>
  <c r="N48" i="1"/>
  <c r="N40" i="1"/>
  <c r="N32" i="1"/>
  <c r="N8" i="1"/>
  <c r="N64" i="1"/>
  <c r="N57" i="1"/>
  <c r="N53" i="1"/>
  <c r="N33" i="1"/>
  <c r="N29" i="1"/>
  <c r="N25" i="1"/>
  <c r="N21" i="1"/>
  <c r="N16" i="1"/>
  <c r="N13" i="1"/>
  <c r="N9" i="1"/>
  <c r="N7" i="1"/>
  <c r="N24" i="1"/>
  <c r="N77" i="1"/>
  <c r="N73" i="1"/>
  <c r="N49" i="1"/>
  <c r="N45" i="1"/>
  <c r="N39" i="1"/>
  <c r="N18" i="1"/>
  <c r="N17" i="1"/>
  <c r="N81" i="1"/>
  <c r="N41" i="1"/>
  <c r="N20" i="1"/>
  <c r="N82" i="1"/>
  <c r="N74" i="1"/>
  <c r="N66" i="1"/>
  <c r="N50" i="1"/>
  <c r="N42" i="1"/>
  <c r="N34" i="1"/>
  <c r="N26" i="1"/>
  <c r="N83" i="1"/>
  <c r="N65" i="1"/>
  <c r="N51" i="1"/>
  <c r="N27" i="1"/>
  <c r="N19" i="1"/>
  <c r="N11" i="1"/>
  <c r="N58" i="1"/>
  <c r="N43" i="1"/>
  <c r="N35" i="1"/>
  <c r="N10" i="1"/>
  <c r="N75" i="1"/>
  <c r="N67" i="1"/>
  <c r="N59" i="1"/>
  <c r="N37" i="1"/>
  <c r="N61" i="1"/>
  <c r="N68" i="1"/>
  <c r="N69" i="1"/>
  <c r="N84" i="1"/>
  <c r="N85" i="1"/>
  <c r="N12" i="1"/>
  <c r="N28" i="1"/>
  <c r="N44" i="1"/>
  <c r="N52" i="1"/>
  <c r="N60" i="1"/>
  <c r="N76" i="1"/>
  <c r="N36" i="1"/>
</calcChain>
</file>

<file path=xl/sharedStrings.xml><?xml version="1.0" encoding="utf-8"?>
<sst xmlns="http://schemas.openxmlformats.org/spreadsheetml/2006/main" count="87" uniqueCount="87">
  <si>
    <t>WISCONSIN</t>
  </si>
  <si>
    <t>Sokaogon Tribe</t>
  </si>
  <si>
    <t>ASSISTANCE GROUPS</t>
  </si>
  <si>
    <t>STATE FOOD STAMP/FOODSHARE BENEFITS AND PARTICIPATION DATA</t>
  </si>
  <si>
    <t>Lac Courte Oreilles</t>
  </si>
  <si>
    <t>Adams</t>
  </si>
  <si>
    <t>Ashland</t>
  </si>
  <si>
    <t>Barron</t>
  </si>
  <si>
    <t>Bayfield</t>
  </si>
  <si>
    <t>Brown</t>
  </si>
  <si>
    <t>Buffalo</t>
  </si>
  <si>
    <t>Burnett</t>
  </si>
  <si>
    <t>Calumet</t>
  </si>
  <si>
    <t>Chippewa</t>
  </si>
  <si>
    <t>Clark</t>
  </si>
  <si>
    <t>Columbia</t>
  </si>
  <si>
    <t>Crawford</t>
  </si>
  <si>
    <t>Dane</t>
  </si>
  <si>
    <t>Dodge</t>
  </si>
  <si>
    <t>Door</t>
  </si>
  <si>
    <t>Douglas</t>
  </si>
  <si>
    <t>Dunn</t>
  </si>
  <si>
    <t>Eau Claire</t>
  </si>
  <si>
    <t>Florence</t>
  </si>
  <si>
    <t>Fond du Lac</t>
  </si>
  <si>
    <t>Forest</t>
  </si>
  <si>
    <t>Grant</t>
  </si>
  <si>
    <t>Green</t>
  </si>
  <si>
    <t>Green Lake</t>
  </si>
  <si>
    <t>Iowa</t>
  </si>
  <si>
    <t>Iron</t>
  </si>
  <si>
    <t>Jackson</t>
  </si>
  <si>
    <t>Jefferson</t>
  </si>
  <si>
    <t>Juneau</t>
  </si>
  <si>
    <t>Kenosha</t>
  </si>
  <si>
    <t>Kewaunee</t>
  </si>
  <si>
    <t>La Crosse</t>
  </si>
  <si>
    <t>Lafayette</t>
  </si>
  <si>
    <t>Langlade</t>
  </si>
  <si>
    <t>Lincoln</t>
  </si>
  <si>
    <t>Manitowoc</t>
  </si>
  <si>
    <t>Marathon</t>
  </si>
  <si>
    <t>Marinette</t>
  </si>
  <si>
    <t>Marquette</t>
  </si>
  <si>
    <t>Milwaukee</t>
  </si>
  <si>
    <t>Monroe</t>
  </si>
  <si>
    <t>Oconto</t>
  </si>
  <si>
    <t>Oneida</t>
  </si>
  <si>
    <t>Outagamie</t>
  </si>
  <si>
    <t>Ozaukee</t>
  </si>
  <si>
    <t>Pepin</t>
  </si>
  <si>
    <t>Pierce</t>
  </si>
  <si>
    <t>Polk</t>
  </si>
  <si>
    <t>Portage</t>
  </si>
  <si>
    <t>Price</t>
  </si>
  <si>
    <t>Racine</t>
  </si>
  <si>
    <t>Richland</t>
  </si>
  <si>
    <t>Rock</t>
  </si>
  <si>
    <t>Rusk</t>
  </si>
  <si>
    <t>St.Croix</t>
  </si>
  <si>
    <t>Sauk</t>
  </si>
  <si>
    <t>Sawyer</t>
  </si>
  <si>
    <t>Shawano</t>
  </si>
  <si>
    <t>Sheboygan</t>
  </si>
  <si>
    <t>Taylor</t>
  </si>
  <si>
    <t>Trempealeau</t>
  </si>
  <si>
    <t>Vernon</t>
  </si>
  <si>
    <t>Vilas</t>
  </si>
  <si>
    <t>Walworth</t>
  </si>
  <si>
    <t>Washburn</t>
  </si>
  <si>
    <t>Washington</t>
  </si>
  <si>
    <t>Waukesha</t>
  </si>
  <si>
    <t>Waupaca</t>
  </si>
  <si>
    <t>Waushara</t>
  </si>
  <si>
    <t>Winnebago</t>
  </si>
  <si>
    <t>Wood</t>
  </si>
  <si>
    <t>Menominee</t>
  </si>
  <si>
    <t>Red Cliff</t>
  </si>
  <si>
    <t>Stockbridge-Munsee</t>
  </si>
  <si>
    <t>Potawatomi</t>
  </si>
  <si>
    <t>Lac du Flambeau</t>
  </si>
  <si>
    <t>Bad River</t>
  </si>
  <si>
    <t>Oneida Nation</t>
  </si>
  <si>
    <t>County/Tribe</t>
  </si>
  <si>
    <t>State Total*</t>
  </si>
  <si>
    <t>* Beginning in July 2021, the State Total is an unduplicated count of assistance groups. Assistance groups that move within the month may be counted as receiving benefits in more than one county or tribe, but are only counted once statewide. Because of this, the sum of all counties and tribes may be greater than the State Total.</t>
  </si>
  <si>
    <t>Calendar YTD 
Monthly Avg.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</si>
</sst>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mmm\ yyyy"/>
  </numFmts>
  <fonts count="26" x14ac:knownFonts="1">
    <font>
      <sz val="10"/>
      <name val="Arial"/>
    </font>
    <font>
      <sz val="10"/>
      <name val="Arial"/>
      <family val="2"/>
    </font>
    <font>
      <b/>
      <sz val="10"/>
      <name val="Arial"/>
      <family val="2"/>
    </font>
    <font>
      <sz val="10"/>
      <name val="Arial"/>
      <family val="2"/>
    </font>
    <font>
      <b/>
      <sz val="10"/>
      <color indexed="9"/>
      <name val="Arial"/>
      <family val="2"/>
    </font>
    <font>
      <sz val="10"/>
      <name val="Arial"/>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rgb="FF000000"/>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36">
    <fill>
      <patternFill patternType="none"/>
    </fill>
    <fill>
      <patternFill patternType="gray125"/>
    </fill>
    <fill>
      <patternFill patternType="solid">
        <fgColor indexed="41"/>
        <bgColor indexed="64"/>
      </patternFill>
    </fill>
    <fill>
      <patternFill patternType="solid">
        <fgColor indexed="49"/>
        <bgColor indexed="64"/>
      </patternFill>
    </fill>
    <fill>
      <patternFill patternType="solid">
        <fgColor indexed="2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0" fillId="29" borderId="0" applyNumberFormat="0" applyBorder="0" applyAlignment="0" applyProtection="0"/>
    <xf numFmtId="0" fontId="11" fillId="30" borderId="8" applyNumberFormat="0" applyAlignment="0" applyProtection="0"/>
    <xf numFmtId="0" fontId="12" fillId="31" borderId="9" applyNumberFormat="0" applyAlignment="0" applyProtection="0"/>
    <xf numFmtId="43"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0" fontId="14" fillId="32" borderId="0" applyNumberFormat="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0" applyNumberFormat="0" applyFill="0" applyBorder="0" applyAlignment="0" applyProtection="0"/>
    <xf numFmtId="0" fontId="18" fillId="33" borderId="8" applyNumberFormat="0" applyAlignment="0" applyProtection="0"/>
    <xf numFmtId="0" fontId="19" fillId="0" borderId="13" applyNumberFormat="0" applyFill="0" applyAlignment="0" applyProtection="0"/>
    <xf numFmtId="0" fontId="20" fillId="34" borderId="0" applyNumberFormat="0" applyBorder="0" applyAlignment="0" applyProtection="0"/>
    <xf numFmtId="0" fontId="8" fillId="0" borderId="0"/>
    <xf numFmtId="0" fontId="5" fillId="0" borderId="0"/>
    <xf numFmtId="0" fontId="1" fillId="0" borderId="0"/>
    <xf numFmtId="0" fontId="6" fillId="0" borderId="0"/>
    <xf numFmtId="0" fontId="7" fillId="0" borderId="0"/>
    <xf numFmtId="0" fontId="21" fillId="0" borderId="0"/>
    <xf numFmtId="0" fontId="8" fillId="35" borderId="14" applyNumberFormat="0" applyFont="0" applyAlignment="0" applyProtection="0"/>
    <xf numFmtId="0" fontId="22" fillId="30" borderId="15" applyNumberFormat="0" applyAlignment="0" applyProtection="0"/>
    <xf numFmtId="0" fontId="23" fillId="0" borderId="0" applyNumberFormat="0" applyFill="0" applyBorder="0" applyAlignment="0" applyProtection="0"/>
    <xf numFmtId="0" fontId="24" fillId="0" borderId="16" applyNumberFormat="0" applyFill="0" applyAlignment="0" applyProtection="0"/>
    <xf numFmtId="0" fontId="25" fillId="0" borderId="0" applyNumberFormat="0" applyFill="0" applyBorder="0" applyAlignment="0" applyProtection="0"/>
  </cellStyleXfs>
  <cellXfs count="22">
    <xf numFmtId="0" fontId="0" fillId="0" borderId="0" xfId="0"/>
    <xf numFmtId="49" fontId="0" fillId="0" borderId="0" xfId="0" applyNumberFormat="1"/>
    <xf numFmtId="0" fontId="2" fillId="2" borderId="1" xfId="0" applyFont="1" applyFill="1" applyBorder="1"/>
    <xf numFmtId="164" fontId="3" fillId="2" borderId="2" xfId="28" applyNumberFormat="1" applyFont="1" applyFill="1" applyBorder="1"/>
    <xf numFmtId="0" fontId="3" fillId="2" borderId="3" xfId="0" applyFont="1" applyFill="1" applyBorder="1"/>
    <xf numFmtId="0" fontId="2" fillId="2" borderId="4" xfId="0" applyFont="1" applyFill="1" applyBorder="1"/>
    <xf numFmtId="164" fontId="0" fillId="0" borderId="2" xfId="28" applyNumberFormat="1" applyFont="1" applyBorder="1"/>
    <xf numFmtId="164" fontId="3" fillId="0" borderId="2" xfId="28" applyNumberFormat="1" applyFont="1" applyBorder="1"/>
    <xf numFmtId="164" fontId="0" fillId="2" borderId="2" xfId="28" applyNumberFormat="1" applyFont="1" applyFill="1" applyBorder="1"/>
    <xf numFmtId="164" fontId="0" fillId="2" borderId="5" xfId="28" applyNumberFormat="1" applyFont="1" applyFill="1" applyBorder="1"/>
    <xf numFmtId="164" fontId="0" fillId="0" borderId="2" xfId="28" applyNumberFormat="1" applyFont="1" applyFill="1" applyBorder="1"/>
    <xf numFmtId="164" fontId="0" fillId="0" borderId="6" xfId="28" applyNumberFormat="1" applyFont="1" applyFill="1" applyBorder="1"/>
    <xf numFmtId="0" fontId="1" fillId="2" borderId="3" xfId="0" applyFont="1" applyFill="1" applyBorder="1"/>
    <xf numFmtId="165" fontId="2" fillId="2" borderId="6" xfId="0" quotePrefix="1" applyNumberFormat="1" applyFont="1" applyFill="1" applyBorder="1" applyAlignment="1">
      <alignment horizontal="center" vertical="center"/>
    </xf>
    <xf numFmtId="0" fontId="2" fillId="2" borderId="6" xfId="0" applyNumberFormat="1" applyFont="1" applyFill="1" applyBorder="1" applyAlignment="1">
      <alignment horizontal="center" vertical="center" wrapText="1"/>
    </xf>
    <xf numFmtId="37" fontId="0" fillId="2" borderId="5" xfId="30" applyNumberFormat="1" applyFont="1" applyFill="1" applyBorder="1"/>
    <xf numFmtId="164" fontId="1" fillId="0" borderId="2" xfId="28" quotePrefix="1" applyNumberFormat="1" applyFont="1" applyBorder="1"/>
    <xf numFmtId="164" fontId="1" fillId="0" borderId="2" xfId="28" applyNumberFormat="1" applyFont="1" applyBorder="1"/>
    <xf numFmtId="164" fontId="1" fillId="2" borderId="2" xfId="28" applyNumberFormat="1" applyFont="1" applyFill="1" applyBorder="1"/>
    <xf numFmtId="0" fontId="4" fillId="3" borderId="0" xfId="0" applyFont="1" applyFill="1" applyAlignment="1">
      <alignment horizontal="center"/>
    </xf>
    <xf numFmtId="0" fontId="0" fillId="4" borderId="7" xfId="0" applyFill="1" applyBorder="1" applyAlignment="1">
      <alignment horizontal="center"/>
    </xf>
    <xf numFmtId="0" fontId="2" fillId="0" borderId="0" xfId="0" applyFont="1" applyAlignment="1">
      <alignment horizontal="left" vertical="top" wrapText="1"/>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urrency" xfId="30" builtinId="4"/>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2 2" xfId="41" xr:uid="{00000000-0005-0000-0000-000029000000}"/>
    <cellStyle name="Normal 2 3" xfId="42" xr:uid="{00000000-0005-0000-0000-00002A000000}"/>
    <cellStyle name="Normal 2 4" xfId="43" xr:uid="{00000000-0005-0000-0000-00002B000000}"/>
    <cellStyle name="Normal 2 5" xfId="44" xr:uid="{00000000-0005-0000-0000-00002C000000}"/>
    <cellStyle name="Normal 2 6" xfId="45" xr:uid="{00000000-0005-0000-0000-00002D000000}"/>
    <cellStyle name="Note 2" xfId="46" xr:uid="{00000000-0005-0000-0000-00002E000000}"/>
    <cellStyle name="Output" xfId="47" builtinId="21" customBuiltin="1"/>
    <cellStyle name="Title" xfId="48" builtinId="15" customBuiltin="1"/>
    <cellStyle name="Total" xfId="49" builtinId="25" customBuiltin="1"/>
    <cellStyle name="Warning Text" xfId="50"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L:\Income%20Maintenance\FoodShare%20Policy%20Admin\Reports\30%20MONTHLY\CAR%2040498%20-%20FoodShare%20AGs%20Indiv%20&amp;%20Issuance\3%20Development\TEMPLATE%20county-tribe%20Key%20CAR-40498%202024-02-12.xlsx" TargetMode="External"/><Relationship Id="rId1" Type="http://schemas.openxmlformats.org/officeDocument/2006/relationships/externalLinkPath" Target="/Income%20Maintenance/FoodShare%20Policy%20Admin/Reports/30%20MONTHLY/CAR%2040498%20-%20FoodShare%20AGs%20Indiv%20&amp;%20Issuance/3%20Development/TEMPLATE%20county-tribe%20Key%20CAR-40498%202024-02-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12"/>
      <sheetName val="202411"/>
      <sheetName val="202410"/>
      <sheetName val="202409"/>
      <sheetName val="202408"/>
      <sheetName val="202407"/>
      <sheetName val="202406"/>
      <sheetName val="202405"/>
      <sheetName val="working in July"/>
      <sheetName val="202404"/>
      <sheetName val="202403"/>
      <sheetName val="202402"/>
      <sheetName val="202401"/>
      <sheetName val="202312"/>
      <sheetName val="202311"/>
      <sheetName val="202310"/>
      <sheetName val="202309"/>
      <sheetName val="202308"/>
      <sheetName val="202307"/>
      <sheetName val="202306"/>
      <sheetName val="202305"/>
      <sheetName val="202304"/>
      <sheetName val="202303"/>
      <sheetName val="202302"/>
      <sheetName val="202301"/>
      <sheetName val="202212"/>
      <sheetName val="202201"/>
      <sheetName val="202211"/>
      <sheetName val="202210"/>
      <sheetName val="202209"/>
      <sheetName val="202208"/>
      <sheetName val="202207"/>
      <sheetName val="202206"/>
      <sheetName val="202205"/>
      <sheetName val="202204"/>
      <sheetName val="202203"/>
      <sheetName val="202202"/>
      <sheetName val="Sheet4"/>
      <sheetName val="202201 before"/>
      <sheetName val="202201 (2)"/>
      <sheetName val="202201 pre"/>
      <sheetName val="202201 pre correction"/>
      <sheetName val="202112"/>
      <sheetName val="202111"/>
      <sheetName val="202110"/>
      <sheetName val="202109"/>
      <sheetName val="202108"/>
      <sheetName val="201808 not avails"/>
      <sheetName val="202108orig"/>
      <sheetName val="202107"/>
      <sheetName val="202106"/>
      <sheetName val="202105"/>
      <sheetName val="202104)"/>
      <sheetName val="202103"/>
      <sheetName val="202102"/>
      <sheetName val="202101"/>
      <sheetName val="202012"/>
      <sheetName val="202011"/>
      <sheetName val="202010"/>
      <sheetName val="202009"/>
      <sheetName val="202008"/>
      <sheetName val="202007"/>
      <sheetName val="202006"/>
      <sheetName val="202005"/>
      <sheetName val="202004"/>
      <sheetName val="202003"/>
      <sheetName val="202002"/>
      <sheetName val="202001"/>
      <sheetName val="201912"/>
      <sheetName val="201911"/>
      <sheetName val="201910"/>
      <sheetName val="201909"/>
      <sheetName val="201908"/>
      <sheetName val="201907"/>
      <sheetName val="201906"/>
      <sheetName val="201905"/>
      <sheetName val="201904"/>
      <sheetName val="201903"/>
      <sheetName val="201902 update"/>
      <sheetName val="201902 old"/>
      <sheetName val="201901"/>
      <sheetName val="201812"/>
      <sheetName val="201811"/>
      <sheetName val="201810"/>
      <sheetName val="201809"/>
      <sheetName val="201808"/>
      <sheetName val="201807"/>
      <sheetName val="201806"/>
      <sheetName val="201805"/>
    </sheetNames>
    <sheetDataSet>
      <sheetData sheetId="0"/>
      <sheetData sheetId="1"/>
      <sheetData sheetId="2"/>
      <sheetData sheetId="3"/>
      <sheetData sheetId="4"/>
      <sheetData sheetId="5">
        <row r="1">
          <cell r="B1" t="str">
            <v>County/Tribe</v>
          </cell>
          <cell r="C1" t="str">
            <v>Case Count</v>
          </cell>
        </row>
        <row r="2">
          <cell r="B2" t="str">
            <v>Adams</v>
          </cell>
          <cell r="C2">
            <v>1953</v>
          </cell>
        </row>
        <row r="3">
          <cell r="B3" t="str">
            <v>Ashland</v>
          </cell>
          <cell r="C3">
            <v>1376</v>
          </cell>
        </row>
        <row r="4">
          <cell r="B4" t="str">
            <v>Barron</v>
          </cell>
          <cell r="C4">
            <v>2907</v>
          </cell>
        </row>
        <row r="5">
          <cell r="B5" t="str">
            <v>Bayfield</v>
          </cell>
          <cell r="C5">
            <v>809</v>
          </cell>
        </row>
        <row r="6">
          <cell r="B6" t="str">
            <v>Brown</v>
          </cell>
          <cell r="C6">
            <v>13815</v>
          </cell>
        </row>
        <row r="7">
          <cell r="B7" t="str">
            <v>Buffalo</v>
          </cell>
          <cell r="C7">
            <v>547</v>
          </cell>
        </row>
        <row r="8">
          <cell r="B8" t="str">
            <v>Burnett</v>
          </cell>
          <cell r="C8">
            <v>1084</v>
          </cell>
        </row>
        <row r="9">
          <cell r="B9" t="str">
            <v>Calumet</v>
          </cell>
          <cell r="C9">
            <v>1233</v>
          </cell>
        </row>
        <row r="10">
          <cell r="B10" t="str">
            <v>Chippewa</v>
          </cell>
          <cell r="C10">
            <v>3166</v>
          </cell>
        </row>
        <row r="11">
          <cell r="B11" t="str">
            <v>Clark</v>
          </cell>
          <cell r="C11">
            <v>1558</v>
          </cell>
        </row>
        <row r="12">
          <cell r="B12" t="str">
            <v>Columbia</v>
          </cell>
          <cell r="C12">
            <v>2748</v>
          </cell>
        </row>
        <row r="13">
          <cell r="B13" t="str">
            <v>Crawford</v>
          </cell>
          <cell r="C13">
            <v>1091</v>
          </cell>
        </row>
        <row r="14">
          <cell r="B14" t="str">
            <v>Dane</v>
          </cell>
          <cell r="C14">
            <v>25831</v>
          </cell>
        </row>
        <row r="15">
          <cell r="B15" t="str">
            <v>Dodge</v>
          </cell>
          <cell r="C15">
            <v>4089</v>
          </cell>
        </row>
        <row r="16">
          <cell r="B16" t="str">
            <v>Door</v>
          </cell>
          <cell r="C16">
            <v>1088</v>
          </cell>
        </row>
        <row r="17">
          <cell r="B17" t="str">
            <v>Douglas</v>
          </cell>
          <cell r="C17">
            <v>2872</v>
          </cell>
        </row>
        <row r="18">
          <cell r="B18" t="str">
            <v>Dunn</v>
          </cell>
          <cell r="C18">
            <v>2131</v>
          </cell>
        </row>
        <row r="19">
          <cell r="B19" t="str">
            <v>Eau Claire</v>
          </cell>
          <cell r="C19">
            <v>5647</v>
          </cell>
        </row>
        <row r="20">
          <cell r="B20" t="str">
            <v>Florence</v>
          </cell>
          <cell r="C20">
            <v>307</v>
          </cell>
        </row>
        <row r="21">
          <cell r="B21" t="str">
            <v>Fond du Lac</v>
          </cell>
          <cell r="C21">
            <v>4893</v>
          </cell>
        </row>
        <row r="22">
          <cell r="B22" t="str">
            <v>Forest</v>
          </cell>
          <cell r="C22">
            <v>667</v>
          </cell>
        </row>
        <row r="23">
          <cell r="B23" t="str">
            <v>Grant</v>
          </cell>
          <cell r="C23">
            <v>2378</v>
          </cell>
        </row>
        <row r="24">
          <cell r="B24" t="str">
            <v>Green</v>
          </cell>
          <cell r="C24">
            <v>1589</v>
          </cell>
        </row>
        <row r="25">
          <cell r="B25" t="str">
            <v>Green Lake</v>
          </cell>
          <cell r="C25">
            <v>979</v>
          </cell>
        </row>
        <row r="26">
          <cell r="B26" t="str">
            <v>Iowa</v>
          </cell>
          <cell r="C26">
            <v>1012</v>
          </cell>
        </row>
        <row r="27">
          <cell r="B27" t="str">
            <v>Iron</v>
          </cell>
          <cell r="C27">
            <v>502</v>
          </cell>
        </row>
        <row r="28">
          <cell r="B28" t="str">
            <v>Jackson</v>
          </cell>
          <cell r="C28">
            <v>1263</v>
          </cell>
        </row>
        <row r="29">
          <cell r="B29" t="str">
            <v>Jefferson</v>
          </cell>
          <cell r="C29">
            <v>3694</v>
          </cell>
        </row>
        <row r="30">
          <cell r="B30" t="str">
            <v>Juneau</v>
          </cell>
          <cell r="C30">
            <v>2130</v>
          </cell>
        </row>
        <row r="31">
          <cell r="B31" t="str">
            <v>Kenosha</v>
          </cell>
          <cell r="C31">
            <v>11221</v>
          </cell>
        </row>
        <row r="32">
          <cell r="B32" t="str">
            <v>Kewaunee</v>
          </cell>
          <cell r="C32">
            <v>695</v>
          </cell>
        </row>
        <row r="33">
          <cell r="B33" t="str">
            <v>La Crosse</v>
          </cell>
          <cell r="C33">
            <v>5530</v>
          </cell>
        </row>
        <row r="34">
          <cell r="B34" t="str">
            <v>Lafayette</v>
          </cell>
          <cell r="C34">
            <v>717</v>
          </cell>
        </row>
        <row r="35">
          <cell r="B35" t="str">
            <v>Langlade</v>
          </cell>
          <cell r="C35">
            <v>1673</v>
          </cell>
        </row>
        <row r="36">
          <cell r="B36" t="str">
            <v>Lincoln</v>
          </cell>
          <cell r="C36">
            <v>1740</v>
          </cell>
        </row>
        <row r="37">
          <cell r="B37" t="str">
            <v>Manitowoc</v>
          </cell>
          <cell r="C37">
            <v>3805</v>
          </cell>
        </row>
        <row r="38">
          <cell r="B38" t="str">
            <v>Marathon</v>
          </cell>
          <cell r="C38">
            <v>6447</v>
          </cell>
        </row>
        <row r="39">
          <cell r="B39" t="str">
            <v>Marinette</v>
          </cell>
          <cell r="C39">
            <v>2865</v>
          </cell>
        </row>
        <row r="40">
          <cell r="B40" t="str">
            <v>Marquette</v>
          </cell>
          <cell r="C40">
            <v>923</v>
          </cell>
        </row>
        <row r="41">
          <cell r="B41" t="str">
            <v>Milwaukee</v>
          </cell>
          <cell r="C41">
            <v>130167</v>
          </cell>
        </row>
        <row r="42">
          <cell r="B42" t="str">
            <v>Monroe</v>
          </cell>
          <cell r="C42">
            <v>2496</v>
          </cell>
        </row>
        <row r="43">
          <cell r="B43" t="str">
            <v>Oconto</v>
          </cell>
          <cell r="C43">
            <v>1795</v>
          </cell>
        </row>
        <row r="44">
          <cell r="B44" t="str">
            <v>Oneida</v>
          </cell>
          <cell r="C44">
            <v>1962</v>
          </cell>
        </row>
        <row r="45">
          <cell r="B45" t="str">
            <v>Outagamie</v>
          </cell>
          <cell r="C45">
            <v>6687</v>
          </cell>
        </row>
        <row r="46">
          <cell r="B46" t="str">
            <v>Ozaukee</v>
          </cell>
          <cell r="C46">
            <v>1864</v>
          </cell>
        </row>
        <row r="47">
          <cell r="B47" t="str">
            <v>Pepin</v>
          </cell>
          <cell r="C47">
            <v>305</v>
          </cell>
        </row>
        <row r="48">
          <cell r="B48" t="str">
            <v>Pierce</v>
          </cell>
          <cell r="C48">
            <v>1095</v>
          </cell>
        </row>
        <row r="49">
          <cell r="B49" t="str">
            <v>Polk</v>
          </cell>
          <cell r="C49">
            <v>2153</v>
          </cell>
        </row>
        <row r="50">
          <cell r="B50" t="str">
            <v>Portage</v>
          </cell>
          <cell r="C50">
            <v>3106</v>
          </cell>
        </row>
        <row r="51">
          <cell r="B51" t="str">
            <v>Price</v>
          </cell>
          <cell r="C51">
            <v>980</v>
          </cell>
        </row>
        <row r="52">
          <cell r="B52" t="str">
            <v>Racine</v>
          </cell>
          <cell r="C52">
            <v>15246</v>
          </cell>
        </row>
        <row r="53">
          <cell r="B53" t="str">
            <v>Richland</v>
          </cell>
          <cell r="C53">
            <v>1180</v>
          </cell>
        </row>
        <row r="54">
          <cell r="B54" t="str">
            <v>Rock</v>
          </cell>
          <cell r="C54">
            <v>12403</v>
          </cell>
        </row>
        <row r="55">
          <cell r="B55" t="str">
            <v>Rusk</v>
          </cell>
          <cell r="C55">
            <v>1226</v>
          </cell>
        </row>
        <row r="56">
          <cell r="B56" t="str">
            <v>St.Croix</v>
          </cell>
          <cell r="C56">
            <v>2286</v>
          </cell>
        </row>
        <row r="57">
          <cell r="B57" t="str">
            <v>Sauk</v>
          </cell>
          <cell r="C57">
            <v>3788</v>
          </cell>
        </row>
        <row r="58">
          <cell r="B58" t="str">
            <v>Sawyer</v>
          </cell>
          <cell r="C58">
            <v>1105</v>
          </cell>
        </row>
        <row r="59">
          <cell r="B59" t="str">
            <v>Shawano</v>
          </cell>
          <cell r="C59">
            <v>2374</v>
          </cell>
        </row>
        <row r="60">
          <cell r="B60" t="str">
            <v>Sheboygan</v>
          </cell>
          <cell r="C60">
            <v>6161</v>
          </cell>
        </row>
        <row r="61">
          <cell r="B61" t="str">
            <v>Taylor</v>
          </cell>
          <cell r="C61">
            <v>1015</v>
          </cell>
        </row>
        <row r="62">
          <cell r="B62" t="str">
            <v>Trempealeau</v>
          </cell>
          <cell r="C62">
            <v>1261</v>
          </cell>
        </row>
        <row r="63">
          <cell r="B63" t="str">
            <v>Vernon</v>
          </cell>
          <cell r="C63">
            <v>1382</v>
          </cell>
        </row>
        <row r="64">
          <cell r="B64" t="str">
            <v>Vilas</v>
          </cell>
          <cell r="C64">
            <v>1028</v>
          </cell>
        </row>
        <row r="65">
          <cell r="B65" t="str">
            <v>Walworth</v>
          </cell>
          <cell r="C65">
            <v>4447</v>
          </cell>
        </row>
        <row r="66">
          <cell r="B66" t="str">
            <v>Washburn</v>
          </cell>
          <cell r="C66">
            <v>1140</v>
          </cell>
        </row>
        <row r="67">
          <cell r="B67" t="str">
            <v>Washington</v>
          </cell>
          <cell r="C67">
            <v>3697</v>
          </cell>
        </row>
        <row r="68">
          <cell r="B68" t="str">
            <v>Waukesha</v>
          </cell>
          <cell r="C68">
            <v>9172</v>
          </cell>
        </row>
        <row r="69">
          <cell r="B69" t="str">
            <v>Waupaca</v>
          </cell>
          <cell r="C69">
            <v>2507</v>
          </cell>
        </row>
        <row r="70">
          <cell r="B70" t="str">
            <v>Waushara</v>
          </cell>
          <cell r="C70">
            <v>1425</v>
          </cell>
        </row>
        <row r="71">
          <cell r="B71" t="str">
            <v>Winnebago</v>
          </cell>
          <cell r="C71">
            <v>8337</v>
          </cell>
        </row>
        <row r="72">
          <cell r="B72" t="str">
            <v>Wood</v>
          </cell>
          <cell r="C72">
            <v>5231</v>
          </cell>
        </row>
        <row r="73">
          <cell r="B73" t="str">
            <v>Red Cliff</v>
          </cell>
          <cell r="C73">
            <v>153</v>
          </cell>
        </row>
        <row r="74">
          <cell r="B74" t="str">
            <v>Stockbridge-Munsee</v>
          </cell>
          <cell r="C74">
            <v>52</v>
          </cell>
        </row>
        <row r="75">
          <cell r="B75" t="str">
            <v>Potawatomi</v>
          </cell>
          <cell r="C75">
            <v>10</v>
          </cell>
        </row>
        <row r="76">
          <cell r="B76" t="str">
            <v>Lac du Flambeau</v>
          </cell>
          <cell r="C76">
            <v>561</v>
          </cell>
        </row>
        <row r="77">
          <cell r="B77" t="str">
            <v>Bad River</v>
          </cell>
          <cell r="C77">
            <v>125</v>
          </cell>
        </row>
        <row r="78">
          <cell r="B78" t="str">
            <v>Sokaogon Tribe</v>
          </cell>
          <cell r="C78">
            <v>81</v>
          </cell>
        </row>
        <row r="79">
          <cell r="B79" t="str">
            <v>Oneida Nation</v>
          </cell>
          <cell r="C79">
            <v>461</v>
          </cell>
        </row>
        <row r="80">
          <cell r="B80" t="str">
            <v>Lac Courte Oreilles</v>
          </cell>
          <cell r="C80">
            <v>339</v>
          </cell>
        </row>
        <row r="81">
          <cell r="B81" t="str">
            <v>not in final VLOOKUP</v>
          </cell>
          <cell r="C81">
            <v>11</v>
          </cell>
        </row>
        <row r="82">
          <cell r="B82" t="str">
            <v>not in final VLOOKUP</v>
          </cell>
          <cell r="C82">
            <v>950</v>
          </cell>
        </row>
        <row r="83">
          <cell r="B83" t="str">
            <v>Menominee</v>
          </cell>
          <cell r="C83">
            <v>961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N88"/>
  <sheetViews>
    <sheetView showGridLines="0" tabSelected="1" zoomScaleNormal="100" workbookViewId="0">
      <pane xSplit="1" ySplit="5" topLeftCell="B6" activePane="bottomRight" state="frozen"/>
      <selection pane="topRight" activeCell="B1" sqref="B1"/>
      <selection pane="bottomLeft" activeCell="A6" sqref="A6"/>
      <selection pane="bottomRight" activeCell="O1" sqref="O1"/>
    </sheetView>
  </sheetViews>
  <sheetFormatPr defaultRowHeight="12.75" x14ac:dyDescent="0.2"/>
  <cols>
    <col min="1" max="1" width="19.42578125" customWidth="1"/>
    <col min="2" max="3" width="10.5703125" customWidth="1"/>
    <col min="4" max="4" width="10.42578125" customWidth="1"/>
    <col min="5" max="13" width="10.5703125" customWidth="1"/>
    <col min="14" max="14" width="16.42578125" customWidth="1"/>
  </cols>
  <sheetData>
    <row r="1" spans="1:14" x14ac:dyDescent="0.2">
      <c r="A1" s="19" t="s">
        <v>0</v>
      </c>
      <c r="B1" s="19"/>
      <c r="C1" s="19"/>
      <c r="D1" s="19"/>
      <c r="E1" s="19"/>
      <c r="F1" s="19"/>
      <c r="G1" s="19"/>
      <c r="H1" s="19"/>
      <c r="I1" s="19"/>
      <c r="J1" s="19"/>
      <c r="K1" s="19"/>
      <c r="L1" s="19"/>
      <c r="M1" s="19"/>
      <c r="N1" s="19"/>
    </row>
    <row r="2" spans="1:14" x14ac:dyDescent="0.2">
      <c r="A2" s="19" t="s">
        <v>3</v>
      </c>
      <c r="B2" s="19"/>
      <c r="C2" s="19"/>
      <c r="D2" s="19"/>
      <c r="E2" s="19"/>
      <c r="F2" s="19"/>
      <c r="G2" s="19"/>
      <c r="H2" s="19"/>
      <c r="I2" s="19"/>
      <c r="J2" s="19"/>
      <c r="K2" s="19"/>
      <c r="L2" s="19"/>
      <c r="M2" s="19"/>
      <c r="N2" s="19"/>
    </row>
    <row r="3" spans="1:14" x14ac:dyDescent="0.2">
      <c r="A3" s="19" t="s">
        <v>2</v>
      </c>
      <c r="B3" s="19"/>
      <c r="C3" s="19"/>
      <c r="D3" s="19"/>
      <c r="E3" s="19"/>
      <c r="F3" s="19"/>
      <c r="G3" s="19"/>
      <c r="H3" s="19"/>
      <c r="I3" s="19"/>
      <c r="J3" s="19"/>
      <c r="K3" s="19"/>
      <c r="L3" s="19"/>
      <c r="M3" s="19"/>
      <c r="N3" s="19"/>
    </row>
    <row r="4" spans="1:14" x14ac:dyDescent="0.2">
      <c r="A4" s="20"/>
      <c r="B4" s="20"/>
      <c r="C4" s="20"/>
      <c r="D4" s="20"/>
      <c r="E4" s="20"/>
      <c r="F4" s="20"/>
      <c r="G4" s="20"/>
      <c r="H4" s="20"/>
      <c r="I4" s="20"/>
      <c r="J4" s="20"/>
      <c r="K4" s="20"/>
      <c r="L4" s="20"/>
      <c r="M4" s="20"/>
      <c r="N4" s="20"/>
    </row>
    <row r="5" spans="1:14" s="1" customFormat="1" ht="40.35" customHeight="1" x14ac:dyDescent="0.2">
      <c r="A5" s="2" t="s">
        <v>83</v>
      </c>
      <c r="B5" s="13">
        <v>45292</v>
      </c>
      <c r="C5" s="13">
        <v>45323</v>
      </c>
      <c r="D5" s="13">
        <v>45352</v>
      </c>
      <c r="E5" s="13">
        <v>45383</v>
      </c>
      <c r="F5" s="13">
        <v>45413</v>
      </c>
      <c r="G5" s="13">
        <v>45444</v>
      </c>
      <c r="H5" s="13">
        <v>45474</v>
      </c>
      <c r="I5" s="13">
        <v>45505</v>
      </c>
      <c r="J5" s="13">
        <v>45536</v>
      </c>
      <c r="K5" s="13">
        <v>45566</v>
      </c>
      <c r="L5" s="13">
        <v>45597</v>
      </c>
      <c r="M5" s="13">
        <v>45627</v>
      </c>
      <c r="N5" s="14" t="s">
        <v>86</v>
      </c>
    </row>
    <row r="6" spans="1:14" x14ac:dyDescent="0.2">
      <c r="A6" s="4" t="s">
        <v>5</v>
      </c>
      <c r="B6" s="6">
        <v>1988</v>
      </c>
      <c r="C6" s="6">
        <v>1980</v>
      </c>
      <c r="D6" s="10">
        <v>1989</v>
      </c>
      <c r="E6" s="10">
        <v>1978</v>
      </c>
      <c r="F6" s="6">
        <v>1963</v>
      </c>
      <c r="G6" s="6">
        <v>1964</v>
      </c>
      <c r="H6" s="6">
        <f>VLOOKUP(A6,'[1]202407'!$B$1:$C$83,2,0)</f>
        <v>1953</v>
      </c>
      <c r="I6" s="6">
        <v>1955</v>
      </c>
      <c r="J6" s="7">
        <v>1962</v>
      </c>
      <c r="K6" s="6">
        <v>1973</v>
      </c>
      <c r="L6" s="6">
        <v>1973</v>
      </c>
      <c r="M6" s="17">
        <v>1988</v>
      </c>
      <c r="N6" s="6">
        <f>ROUND(AVERAGE(B6:M6),0)</f>
        <v>1972</v>
      </c>
    </row>
    <row r="7" spans="1:14" x14ac:dyDescent="0.2">
      <c r="A7" s="4" t="s">
        <v>6</v>
      </c>
      <c r="B7" s="6">
        <v>1385</v>
      </c>
      <c r="C7" s="6">
        <v>1364</v>
      </c>
      <c r="D7" s="10">
        <v>1374</v>
      </c>
      <c r="E7" s="10">
        <v>1364</v>
      </c>
      <c r="F7" s="6">
        <v>1379</v>
      </c>
      <c r="G7" s="6">
        <v>1381</v>
      </c>
      <c r="H7" s="6">
        <f>VLOOKUP(A7,'[1]202407'!$B$1:$C$83,2,0)</f>
        <v>1376</v>
      </c>
      <c r="I7" s="6">
        <v>1374</v>
      </c>
      <c r="J7" s="16">
        <v>1384</v>
      </c>
      <c r="K7" s="6">
        <v>1379</v>
      </c>
      <c r="L7" s="6">
        <v>1360</v>
      </c>
      <c r="M7" s="17">
        <v>1369</v>
      </c>
      <c r="N7" s="6">
        <f t="shared" ref="N7:N69" si="0">ROUND(AVERAGE(B7:M7),0)</f>
        <v>1374</v>
      </c>
    </row>
    <row r="8" spans="1:14" x14ac:dyDescent="0.2">
      <c r="A8" s="4" t="s">
        <v>7</v>
      </c>
      <c r="B8" s="6">
        <v>3035</v>
      </c>
      <c r="C8" s="6">
        <v>2995</v>
      </c>
      <c r="D8" s="10">
        <v>3014</v>
      </c>
      <c r="E8" s="10">
        <v>2971</v>
      </c>
      <c r="F8" s="6">
        <v>2948</v>
      </c>
      <c r="G8" s="6">
        <v>2923</v>
      </c>
      <c r="H8" s="6">
        <f>VLOOKUP(A8,'[1]202407'!$B$1:$C$83,2,0)</f>
        <v>2907</v>
      </c>
      <c r="I8" s="6">
        <v>2921</v>
      </c>
      <c r="J8" s="7">
        <v>2948</v>
      </c>
      <c r="K8" s="6">
        <v>2936</v>
      </c>
      <c r="L8" s="6">
        <v>2927</v>
      </c>
      <c r="M8" s="17">
        <v>2934</v>
      </c>
      <c r="N8" s="6">
        <f t="shared" si="0"/>
        <v>2955</v>
      </c>
    </row>
    <row r="9" spans="1:14" x14ac:dyDescent="0.2">
      <c r="A9" s="4" t="s">
        <v>8</v>
      </c>
      <c r="B9" s="6">
        <v>862</v>
      </c>
      <c r="C9" s="6">
        <v>855</v>
      </c>
      <c r="D9" s="10">
        <v>868</v>
      </c>
      <c r="E9" s="10">
        <v>857</v>
      </c>
      <c r="F9" s="6">
        <v>837</v>
      </c>
      <c r="G9" s="6">
        <v>827</v>
      </c>
      <c r="H9" s="6">
        <f>VLOOKUP(A9,'[1]202407'!$B$1:$C$83,2,0)</f>
        <v>809</v>
      </c>
      <c r="I9" s="6">
        <v>811</v>
      </c>
      <c r="J9" s="7">
        <v>798</v>
      </c>
      <c r="K9" s="6">
        <v>791</v>
      </c>
      <c r="L9" s="6">
        <v>799</v>
      </c>
      <c r="M9" s="17">
        <v>798</v>
      </c>
      <c r="N9" s="6">
        <f t="shared" si="0"/>
        <v>826</v>
      </c>
    </row>
    <row r="10" spans="1:14" x14ac:dyDescent="0.2">
      <c r="A10" s="4" t="s">
        <v>9</v>
      </c>
      <c r="B10" s="6">
        <v>13935</v>
      </c>
      <c r="C10" s="6">
        <v>13716</v>
      </c>
      <c r="D10" s="10">
        <v>13800</v>
      </c>
      <c r="E10" s="10">
        <v>13781</v>
      </c>
      <c r="F10" s="6">
        <v>13710</v>
      </c>
      <c r="G10" s="6">
        <v>13771</v>
      </c>
      <c r="H10" s="6">
        <f>VLOOKUP(A10,'[1]202407'!$B$1:$C$83,2,0)</f>
        <v>13815</v>
      </c>
      <c r="I10" s="6">
        <v>13734</v>
      </c>
      <c r="J10" s="7">
        <v>13778</v>
      </c>
      <c r="K10" s="6">
        <v>13730</v>
      </c>
      <c r="L10" s="6">
        <v>13671</v>
      </c>
      <c r="M10" s="17">
        <v>13726</v>
      </c>
      <c r="N10" s="6">
        <f t="shared" si="0"/>
        <v>13764</v>
      </c>
    </row>
    <row r="11" spans="1:14" ht="13.35" customHeight="1" x14ac:dyDescent="0.2">
      <c r="A11" s="4" t="s">
        <v>10</v>
      </c>
      <c r="B11" s="6">
        <v>575</v>
      </c>
      <c r="C11" s="6">
        <v>575</v>
      </c>
      <c r="D11" s="10">
        <v>573</v>
      </c>
      <c r="E11" s="10">
        <v>568</v>
      </c>
      <c r="F11" s="6">
        <v>546</v>
      </c>
      <c r="G11" s="6">
        <v>551</v>
      </c>
      <c r="H11" s="6">
        <f>VLOOKUP(A11,'[1]202407'!$B$1:$C$83,2,0)</f>
        <v>547</v>
      </c>
      <c r="I11" s="6">
        <v>545</v>
      </c>
      <c r="J11" s="7">
        <v>541</v>
      </c>
      <c r="K11" s="6">
        <v>541</v>
      </c>
      <c r="L11" s="6">
        <v>545</v>
      </c>
      <c r="M11" s="17">
        <v>539</v>
      </c>
      <c r="N11" s="6">
        <f t="shared" si="0"/>
        <v>554</v>
      </c>
    </row>
    <row r="12" spans="1:14" ht="13.35" customHeight="1" x14ac:dyDescent="0.2">
      <c r="A12" s="4" t="s">
        <v>11</v>
      </c>
      <c r="B12" s="6">
        <v>1130</v>
      </c>
      <c r="C12" s="6">
        <v>1126</v>
      </c>
      <c r="D12" s="10">
        <v>1115</v>
      </c>
      <c r="E12" s="10">
        <v>1121</v>
      </c>
      <c r="F12" s="6">
        <v>1105</v>
      </c>
      <c r="G12" s="6">
        <v>1091</v>
      </c>
      <c r="H12" s="6">
        <f>VLOOKUP(A12,'[1]202407'!$B$1:$C$83,2,0)</f>
        <v>1084</v>
      </c>
      <c r="I12" s="6">
        <v>1079</v>
      </c>
      <c r="J12" s="7">
        <v>1077</v>
      </c>
      <c r="K12" s="6">
        <v>1082</v>
      </c>
      <c r="L12" s="6">
        <v>1062</v>
      </c>
      <c r="M12" s="17">
        <v>1086</v>
      </c>
      <c r="N12" s="6">
        <f t="shared" si="0"/>
        <v>1097</v>
      </c>
    </row>
    <row r="13" spans="1:14" ht="13.35" customHeight="1" x14ac:dyDescent="0.2">
      <c r="A13" s="4" t="s">
        <v>12</v>
      </c>
      <c r="B13" s="6">
        <v>1229</v>
      </c>
      <c r="C13" s="6">
        <v>1206</v>
      </c>
      <c r="D13" s="10">
        <v>1223</v>
      </c>
      <c r="E13" s="10">
        <v>1224</v>
      </c>
      <c r="F13" s="6">
        <v>1247</v>
      </c>
      <c r="G13" s="6">
        <v>1222</v>
      </c>
      <c r="H13" s="6">
        <f>VLOOKUP(A13,'[1]202407'!$B$1:$C$83,2,0)</f>
        <v>1233</v>
      </c>
      <c r="I13" s="6">
        <v>1252</v>
      </c>
      <c r="J13" s="7">
        <v>1224</v>
      </c>
      <c r="K13" s="6">
        <v>1225</v>
      </c>
      <c r="L13" s="6">
        <v>1210</v>
      </c>
      <c r="M13" s="17">
        <v>1210</v>
      </c>
      <c r="N13" s="6">
        <f t="shared" si="0"/>
        <v>1225</v>
      </c>
    </row>
    <row r="14" spans="1:14" x14ac:dyDescent="0.2">
      <c r="A14" s="4" t="s">
        <v>13</v>
      </c>
      <c r="B14" s="6">
        <v>3186</v>
      </c>
      <c r="C14" s="6">
        <v>3166</v>
      </c>
      <c r="D14" s="10">
        <v>3165</v>
      </c>
      <c r="E14" s="10">
        <v>3186</v>
      </c>
      <c r="F14" s="6">
        <v>3191</v>
      </c>
      <c r="G14" s="6">
        <v>3186</v>
      </c>
      <c r="H14" s="6">
        <f>VLOOKUP(A14,'[1]202407'!$B$1:$C$83,2,0)</f>
        <v>3166</v>
      </c>
      <c r="I14" s="6">
        <v>3166</v>
      </c>
      <c r="J14" s="7">
        <v>3146</v>
      </c>
      <c r="K14" s="6">
        <v>3143</v>
      </c>
      <c r="L14" s="6">
        <v>3115</v>
      </c>
      <c r="M14" s="17">
        <v>3126</v>
      </c>
      <c r="N14" s="6">
        <f t="shared" si="0"/>
        <v>3162</v>
      </c>
    </row>
    <row r="15" spans="1:14" x14ac:dyDescent="0.2">
      <c r="A15" s="4" t="s">
        <v>14</v>
      </c>
      <c r="B15" s="6">
        <v>1577</v>
      </c>
      <c r="C15" s="6">
        <v>1556</v>
      </c>
      <c r="D15" s="10">
        <v>1573</v>
      </c>
      <c r="E15" s="10">
        <v>1559</v>
      </c>
      <c r="F15" s="6">
        <v>1551</v>
      </c>
      <c r="G15" s="6">
        <v>1558</v>
      </c>
      <c r="H15" s="6">
        <f>VLOOKUP(A15,'[1]202407'!$B$1:$C$83,2,0)</f>
        <v>1558</v>
      </c>
      <c r="I15" s="6">
        <v>1561</v>
      </c>
      <c r="J15" s="7">
        <v>1558</v>
      </c>
      <c r="K15" s="6">
        <v>1593</v>
      </c>
      <c r="L15" s="6">
        <v>1575</v>
      </c>
      <c r="M15" s="17">
        <v>1562</v>
      </c>
      <c r="N15" s="6">
        <f t="shared" si="0"/>
        <v>1565</v>
      </c>
    </row>
    <row r="16" spans="1:14" x14ac:dyDescent="0.2">
      <c r="A16" s="4" t="s">
        <v>15</v>
      </c>
      <c r="B16" s="6">
        <v>2827</v>
      </c>
      <c r="C16" s="6">
        <v>2778</v>
      </c>
      <c r="D16" s="10">
        <v>2806</v>
      </c>
      <c r="E16" s="10">
        <v>2804</v>
      </c>
      <c r="F16" s="6">
        <v>2772</v>
      </c>
      <c r="G16" s="6">
        <v>2785</v>
      </c>
      <c r="H16" s="6">
        <f>VLOOKUP(A16,'[1]202407'!$B$1:$C$83,2,0)</f>
        <v>2748</v>
      </c>
      <c r="I16" s="6">
        <v>2759</v>
      </c>
      <c r="J16" s="7">
        <v>2744</v>
      </c>
      <c r="K16" s="6">
        <v>2732</v>
      </c>
      <c r="L16" s="6">
        <v>2709</v>
      </c>
      <c r="M16" s="17">
        <v>2723</v>
      </c>
      <c r="N16" s="6">
        <f t="shared" si="0"/>
        <v>2766</v>
      </c>
    </row>
    <row r="17" spans="1:14" x14ac:dyDescent="0.2">
      <c r="A17" s="4" t="s">
        <v>16</v>
      </c>
      <c r="B17" s="6">
        <v>1096</v>
      </c>
      <c r="C17" s="6">
        <v>1094</v>
      </c>
      <c r="D17" s="10">
        <v>1090</v>
      </c>
      <c r="E17" s="10">
        <v>1101</v>
      </c>
      <c r="F17" s="6">
        <v>1090</v>
      </c>
      <c r="G17" s="6">
        <v>1107</v>
      </c>
      <c r="H17" s="6">
        <f>VLOOKUP(A17,'[1]202407'!$B$1:$C$83,2,0)</f>
        <v>1091</v>
      </c>
      <c r="I17" s="6">
        <v>1073</v>
      </c>
      <c r="J17" s="7">
        <v>1091</v>
      </c>
      <c r="K17" s="6">
        <v>1063</v>
      </c>
      <c r="L17" s="6">
        <v>1056</v>
      </c>
      <c r="M17" s="17">
        <v>1054</v>
      </c>
      <c r="N17" s="6">
        <f t="shared" si="0"/>
        <v>1084</v>
      </c>
    </row>
    <row r="18" spans="1:14" x14ac:dyDescent="0.2">
      <c r="A18" s="4" t="s">
        <v>17</v>
      </c>
      <c r="B18" s="6">
        <v>26534</v>
      </c>
      <c r="C18" s="6">
        <v>25865</v>
      </c>
      <c r="D18" s="10">
        <v>26032</v>
      </c>
      <c r="E18" s="10">
        <v>25928</v>
      </c>
      <c r="F18" s="6">
        <v>25755</v>
      </c>
      <c r="G18" s="6">
        <v>25707</v>
      </c>
      <c r="H18" s="6">
        <f>VLOOKUP(A18,'[1]202407'!$B$1:$C$83,2,0)</f>
        <v>25831</v>
      </c>
      <c r="I18" s="6">
        <v>25901</v>
      </c>
      <c r="J18" s="7">
        <v>25879</v>
      </c>
      <c r="K18" s="6">
        <v>25714</v>
      </c>
      <c r="L18" s="6">
        <v>25560</v>
      </c>
      <c r="M18" s="17">
        <v>25661</v>
      </c>
      <c r="N18" s="6">
        <f t="shared" si="0"/>
        <v>25864</v>
      </c>
    </row>
    <row r="19" spans="1:14" ht="13.35" customHeight="1" x14ac:dyDescent="0.2">
      <c r="A19" s="4" t="s">
        <v>18</v>
      </c>
      <c r="B19" s="6">
        <v>4108</v>
      </c>
      <c r="C19" s="6">
        <v>4072</v>
      </c>
      <c r="D19" s="10">
        <v>4138</v>
      </c>
      <c r="E19" s="10">
        <v>4144</v>
      </c>
      <c r="F19" s="6">
        <v>4074</v>
      </c>
      <c r="G19" s="6">
        <v>4077</v>
      </c>
      <c r="H19" s="6">
        <f>VLOOKUP(A19,'[1]202407'!$B$1:$C$83,2,0)</f>
        <v>4089</v>
      </c>
      <c r="I19" s="6">
        <v>4071</v>
      </c>
      <c r="J19" s="7">
        <v>4094</v>
      </c>
      <c r="K19" s="6">
        <v>4096</v>
      </c>
      <c r="L19" s="6">
        <v>4095</v>
      </c>
      <c r="M19" s="17">
        <v>4103</v>
      </c>
      <c r="N19" s="6">
        <f t="shared" si="0"/>
        <v>4097</v>
      </c>
    </row>
    <row r="20" spans="1:14" x14ac:dyDescent="0.2">
      <c r="A20" s="4" t="s">
        <v>19</v>
      </c>
      <c r="B20" s="6">
        <v>1144</v>
      </c>
      <c r="C20" s="6">
        <v>1153</v>
      </c>
      <c r="D20" s="10">
        <v>1150</v>
      </c>
      <c r="E20" s="10">
        <v>1154</v>
      </c>
      <c r="F20" s="6">
        <v>1144</v>
      </c>
      <c r="G20" s="6">
        <v>1119</v>
      </c>
      <c r="H20" s="6">
        <f>VLOOKUP(A20,'[1]202407'!$B$1:$C$83,2,0)</f>
        <v>1088</v>
      </c>
      <c r="I20" s="6">
        <v>1058</v>
      </c>
      <c r="J20" s="7">
        <v>1065</v>
      </c>
      <c r="K20" s="6">
        <v>1041</v>
      </c>
      <c r="L20" s="6">
        <v>1039</v>
      </c>
      <c r="M20" s="17">
        <v>1074</v>
      </c>
      <c r="N20" s="6">
        <f t="shared" si="0"/>
        <v>1102</v>
      </c>
    </row>
    <row r="21" spans="1:14" x14ac:dyDescent="0.2">
      <c r="A21" s="4" t="s">
        <v>20</v>
      </c>
      <c r="B21" s="6">
        <v>3005</v>
      </c>
      <c r="C21" s="6">
        <v>2945</v>
      </c>
      <c r="D21" s="10">
        <v>2963</v>
      </c>
      <c r="E21" s="10">
        <v>2957</v>
      </c>
      <c r="F21" s="6">
        <v>2912</v>
      </c>
      <c r="G21" s="6">
        <v>2889</v>
      </c>
      <c r="H21" s="6">
        <f>VLOOKUP(A21,'[1]202407'!$B$1:$C$83,2,0)</f>
        <v>2872</v>
      </c>
      <c r="I21" s="6">
        <v>2878</v>
      </c>
      <c r="J21" s="7">
        <v>2863</v>
      </c>
      <c r="K21" s="6">
        <v>2847</v>
      </c>
      <c r="L21" s="6">
        <v>2830</v>
      </c>
      <c r="M21" s="17">
        <v>2840</v>
      </c>
      <c r="N21" s="6">
        <f t="shared" si="0"/>
        <v>2900</v>
      </c>
    </row>
    <row r="22" spans="1:14" x14ac:dyDescent="0.2">
      <c r="A22" s="4" t="s">
        <v>21</v>
      </c>
      <c r="B22" s="6">
        <v>2237</v>
      </c>
      <c r="C22" s="6">
        <v>2187</v>
      </c>
      <c r="D22" s="10">
        <v>2213</v>
      </c>
      <c r="E22" s="10">
        <v>2209</v>
      </c>
      <c r="F22" s="6">
        <v>2162</v>
      </c>
      <c r="G22" s="6">
        <v>2144</v>
      </c>
      <c r="H22" s="6">
        <f>VLOOKUP(A22,'[1]202407'!$B$1:$C$83,2,0)</f>
        <v>2131</v>
      </c>
      <c r="I22" s="6">
        <v>2092</v>
      </c>
      <c r="J22" s="7">
        <v>2101</v>
      </c>
      <c r="K22" s="6">
        <v>2108</v>
      </c>
      <c r="L22" s="6">
        <v>2109</v>
      </c>
      <c r="M22" s="17">
        <v>2147</v>
      </c>
      <c r="N22" s="6">
        <f t="shared" si="0"/>
        <v>2153</v>
      </c>
    </row>
    <row r="23" spans="1:14" x14ac:dyDescent="0.2">
      <c r="A23" s="4" t="s">
        <v>22</v>
      </c>
      <c r="B23" s="6">
        <v>5827</v>
      </c>
      <c r="C23" s="6">
        <v>5708</v>
      </c>
      <c r="D23" s="10">
        <v>5708</v>
      </c>
      <c r="E23" s="10">
        <v>5711</v>
      </c>
      <c r="F23" s="6">
        <v>5695</v>
      </c>
      <c r="G23" s="6">
        <v>5691</v>
      </c>
      <c r="H23" s="6">
        <f>VLOOKUP(A23,'[1]202407'!$B$1:$C$83,2,0)</f>
        <v>5647</v>
      </c>
      <c r="I23" s="6">
        <v>5655</v>
      </c>
      <c r="J23" s="7">
        <v>5654</v>
      </c>
      <c r="K23" s="6">
        <v>5640</v>
      </c>
      <c r="L23" s="6">
        <v>5624</v>
      </c>
      <c r="M23" s="17">
        <v>5625</v>
      </c>
      <c r="N23" s="6">
        <f t="shared" si="0"/>
        <v>5682</v>
      </c>
    </row>
    <row r="24" spans="1:14" x14ac:dyDescent="0.2">
      <c r="A24" s="4" t="s">
        <v>23</v>
      </c>
      <c r="B24" s="6">
        <v>318</v>
      </c>
      <c r="C24" s="6">
        <v>314</v>
      </c>
      <c r="D24" s="10">
        <v>306</v>
      </c>
      <c r="E24" s="10">
        <v>310</v>
      </c>
      <c r="F24" s="6">
        <v>312</v>
      </c>
      <c r="G24" s="6">
        <v>304</v>
      </c>
      <c r="H24" s="6">
        <f>VLOOKUP(A24,'[1]202407'!$B$1:$C$83,2,0)</f>
        <v>307</v>
      </c>
      <c r="I24" s="6">
        <v>305</v>
      </c>
      <c r="J24" s="7">
        <v>304</v>
      </c>
      <c r="K24" s="6">
        <v>306</v>
      </c>
      <c r="L24" s="6">
        <v>311</v>
      </c>
      <c r="M24" s="17">
        <v>316</v>
      </c>
      <c r="N24" s="6">
        <f t="shared" si="0"/>
        <v>309</v>
      </c>
    </row>
    <row r="25" spans="1:14" x14ac:dyDescent="0.2">
      <c r="A25" s="4" t="s">
        <v>24</v>
      </c>
      <c r="B25" s="6">
        <v>4895</v>
      </c>
      <c r="C25" s="6">
        <v>4834</v>
      </c>
      <c r="D25" s="10">
        <v>4883</v>
      </c>
      <c r="E25" s="10">
        <v>4888</v>
      </c>
      <c r="F25" s="6">
        <v>4852</v>
      </c>
      <c r="G25" s="6">
        <v>4850</v>
      </c>
      <c r="H25" s="6">
        <f>VLOOKUP(A25,'[1]202407'!$B$1:$C$83,2,0)</f>
        <v>4893</v>
      </c>
      <c r="I25" s="6">
        <v>4957</v>
      </c>
      <c r="J25" s="7">
        <v>4989</v>
      </c>
      <c r="K25" s="6">
        <v>4998</v>
      </c>
      <c r="L25" s="6">
        <v>4971</v>
      </c>
      <c r="M25" s="17">
        <v>4981</v>
      </c>
      <c r="N25" s="6">
        <f t="shared" si="0"/>
        <v>4916</v>
      </c>
    </row>
    <row r="26" spans="1:14" x14ac:dyDescent="0.2">
      <c r="A26" s="4" t="s">
        <v>25</v>
      </c>
      <c r="B26" s="6">
        <v>667</v>
      </c>
      <c r="C26" s="6">
        <v>668</v>
      </c>
      <c r="D26" s="10">
        <v>674</v>
      </c>
      <c r="E26" s="10">
        <v>671</v>
      </c>
      <c r="F26" s="6">
        <v>673</v>
      </c>
      <c r="G26" s="6">
        <v>671</v>
      </c>
      <c r="H26" s="6">
        <f>VLOOKUP(A26,'[1]202407'!$B$1:$C$83,2,0)</f>
        <v>667</v>
      </c>
      <c r="I26" s="6">
        <v>665</v>
      </c>
      <c r="J26" s="7">
        <v>653</v>
      </c>
      <c r="K26" s="6">
        <v>652</v>
      </c>
      <c r="L26" s="6">
        <v>643</v>
      </c>
      <c r="M26" s="17">
        <v>644</v>
      </c>
      <c r="N26" s="6">
        <f t="shared" si="0"/>
        <v>662</v>
      </c>
    </row>
    <row r="27" spans="1:14" x14ac:dyDescent="0.2">
      <c r="A27" s="4" t="s">
        <v>26</v>
      </c>
      <c r="B27" s="6">
        <v>2432</v>
      </c>
      <c r="C27" s="6">
        <v>2398</v>
      </c>
      <c r="D27" s="10">
        <v>2407</v>
      </c>
      <c r="E27" s="10">
        <v>2398</v>
      </c>
      <c r="F27" s="6">
        <v>2351</v>
      </c>
      <c r="G27" s="6">
        <v>2364</v>
      </c>
      <c r="H27" s="6">
        <f>VLOOKUP(A27,'[1]202407'!$B$1:$C$83,2,0)</f>
        <v>2378</v>
      </c>
      <c r="I27" s="6">
        <v>2385</v>
      </c>
      <c r="J27" s="7">
        <v>2400</v>
      </c>
      <c r="K27" s="6">
        <v>2427</v>
      </c>
      <c r="L27" s="6">
        <v>2415</v>
      </c>
      <c r="M27" s="17">
        <v>2442</v>
      </c>
      <c r="N27" s="6">
        <f t="shared" si="0"/>
        <v>2400</v>
      </c>
    </row>
    <row r="28" spans="1:14" x14ac:dyDescent="0.2">
      <c r="A28" s="4" t="s">
        <v>27</v>
      </c>
      <c r="B28" s="6">
        <v>1595</v>
      </c>
      <c r="C28" s="6">
        <v>1615</v>
      </c>
      <c r="D28" s="10">
        <v>1612</v>
      </c>
      <c r="E28" s="10">
        <v>1611</v>
      </c>
      <c r="F28" s="6">
        <v>1588</v>
      </c>
      <c r="G28" s="6">
        <v>1577</v>
      </c>
      <c r="H28" s="6">
        <f>VLOOKUP(A28,'[1]202407'!$B$1:$C$83,2,0)</f>
        <v>1589</v>
      </c>
      <c r="I28" s="6">
        <v>1563</v>
      </c>
      <c r="J28" s="7">
        <v>1553</v>
      </c>
      <c r="K28" s="6">
        <v>1562</v>
      </c>
      <c r="L28" s="6">
        <v>1546</v>
      </c>
      <c r="M28" s="17">
        <v>1537</v>
      </c>
      <c r="N28" s="6">
        <f t="shared" si="0"/>
        <v>1579</v>
      </c>
    </row>
    <row r="29" spans="1:14" x14ac:dyDescent="0.2">
      <c r="A29" s="4" t="s">
        <v>28</v>
      </c>
      <c r="B29" s="6">
        <v>1033</v>
      </c>
      <c r="C29" s="6">
        <v>1010</v>
      </c>
      <c r="D29" s="10">
        <v>1011</v>
      </c>
      <c r="E29" s="10">
        <v>999</v>
      </c>
      <c r="F29" s="6">
        <v>989</v>
      </c>
      <c r="G29" s="6">
        <v>984</v>
      </c>
      <c r="H29" s="6">
        <f>VLOOKUP(A29,'[1]202407'!$B$1:$C$83,2,0)</f>
        <v>979</v>
      </c>
      <c r="I29" s="6">
        <v>979</v>
      </c>
      <c r="J29" s="7">
        <v>992</v>
      </c>
      <c r="K29" s="6">
        <v>979</v>
      </c>
      <c r="L29" s="6">
        <v>990</v>
      </c>
      <c r="M29" s="17">
        <v>981</v>
      </c>
      <c r="N29" s="6">
        <f t="shared" si="0"/>
        <v>994</v>
      </c>
    </row>
    <row r="30" spans="1:14" x14ac:dyDescent="0.2">
      <c r="A30" s="4" t="s">
        <v>29</v>
      </c>
      <c r="B30" s="6">
        <v>1000</v>
      </c>
      <c r="C30" s="6">
        <v>986</v>
      </c>
      <c r="D30" s="10">
        <v>1012</v>
      </c>
      <c r="E30" s="10">
        <v>1027</v>
      </c>
      <c r="F30" s="6">
        <v>1024</v>
      </c>
      <c r="G30" s="6">
        <v>1031</v>
      </c>
      <c r="H30" s="6">
        <f>VLOOKUP(A30,'[1]202407'!$B$1:$C$83,2,0)</f>
        <v>1012</v>
      </c>
      <c r="I30" s="6">
        <v>1011</v>
      </c>
      <c r="J30" s="7">
        <v>1018</v>
      </c>
      <c r="K30" s="6">
        <v>1010</v>
      </c>
      <c r="L30" s="6">
        <v>994</v>
      </c>
      <c r="M30" s="17">
        <v>978</v>
      </c>
      <c r="N30" s="6">
        <f t="shared" si="0"/>
        <v>1009</v>
      </c>
    </row>
    <row r="31" spans="1:14" x14ac:dyDescent="0.2">
      <c r="A31" s="4" t="s">
        <v>30</v>
      </c>
      <c r="B31" s="6">
        <v>513</v>
      </c>
      <c r="C31" s="6">
        <v>502</v>
      </c>
      <c r="D31" s="10">
        <v>522</v>
      </c>
      <c r="E31" s="10">
        <v>531</v>
      </c>
      <c r="F31" s="6">
        <v>518</v>
      </c>
      <c r="G31" s="6">
        <v>519</v>
      </c>
      <c r="H31" s="6">
        <f>VLOOKUP(A31,'[1]202407'!$B$1:$C$83,2,0)</f>
        <v>502</v>
      </c>
      <c r="I31" s="6">
        <v>498</v>
      </c>
      <c r="J31" s="7">
        <v>503</v>
      </c>
      <c r="K31" s="6">
        <v>488</v>
      </c>
      <c r="L31" s="6">
        <v>486</v>
      </c>
      <c r="M31" s="17">
        <v>485</v>
      </c>
      <c r="N31" s="6">
        <f t="shared" si="0"/>
        <v>506</v>
      </c>
    </row>
    <row r="32" spans="1:14" x14ac:dyDescent="0.2">
      <c r="A32" s="4" t="s">
        <v>31</v>
      </c>
      <c r="B32" s="6">
        <v>1312</v>
      </c>
      <c r="C32" s="6">
        <v>1284</v>
      </c>
      <c r="D32" s="10">
        <v>1280</v>
      </c>
      <c r="E32" s="10">
        <v>1286</v>
      </c>
      <c r="F32" s="6">
        <v>1269</v>
      </c>
      <c r="G32" s="6">
        <v>1268</v>
      </c>
      <c r="H32" s="6">
        <f>VLOOKUP(A32,'[1]202407'!$B$1:$C$83,2,0)</f>
        <v>1263</v>
      </c>
      <c r="I32" s="6">
        <v>1257</v>
      </c>
      <c r="J32" s="7">
        <v>1245</v>
      </c>
      <c r="K32" s="6">
        <v>1239</v>
      </c>
      <c r="L32" s="6">
        <v>1227</v>
      </c>
      <c r="M32" s="17">
        <v>1244</v>
      </c>
      <c r="N32" s="6">
        <f t="shared" si="0"/>
        <v>1265</v>
      </c>
    </row>
    <row r="33" spans="1:14" x14ac:dyDescent="0.2">
      <c r="A33" s="4" t="s">
        <v>32</v>
      </c>
      <c r="B33" s="6">
        <v>3731</v>
      </c>
      <c r="C33" s="6">
        <v>3689</v>
      </c>
      <c r="D33" s="10">
        <v>3765</v>
      </c>
      <c r="E33" s="10">
        <v>3767</v>
      </c>
      <c r="F33" s="6">
        <v>3684</v>
      </c>
      <c r="G33" s="6">
        <v>3715</v>
      </c>
      <c r="H33" s="6">
        <f>VLOOKUP(A33,'[1]202407'!$B$1:$C$83,2,0)</f>
        <v>3694</v>
      </c>
      <c r="I33" s="6">
        <v>3633</v>
      </c>
      <c r="J33" s="7">
        <v>3659</v>
      </c>
      <c r="K33" s="6">
        <v>3618</v>
      </c>
      <c r="L33" s="6">
        <v>3616</v>
      </c>
      <c r="M33" s="17">
        <v>3634</v>
      </c>
      <c r="N33" s="6">
        <f t="shared" si="0"/>
        <v>3684</v>
      </c>
    </row>
    <row r="34" spans="1:14" x14ac:dyDescent="0.2">
      <c r="A34" s="4" t="s">
        <v>33</v>
      </c>
      <c r="B34" s="6">
        <v>2224</v>
      </c>
      <c r="C34" s="6">
        <v>2177</v>
      </c>
      <c r="D34" s="10">
        <v>2154</v>
      </c>
      <c r="E34" s="10">
        <v>2143</v>
      </c>
      <c r="F34" s="6">
        <v>2153</v>
      </c>
      <c r="G34" s="6">
        <v>2141</v>
      </c>
      <c r="H34" s="6">
        <f>VLOOKUP(A34,'[1]202407'!$B$1:$C$83,2,0)</f>
        <v>2130</v>
      </c>
      <c r="I34" s="6">
        <v>2141</v>
      </c>
      <c r="J34" s="7">
        <v>2164</v>
      </c>
      <c r="K34" s="6">
        <v>2161</v>
      </c>
      <c r="L34" s="6">
        <v>2133</v>
      </c>
      <c r="M34" s="17">
        <v>2149</v>
      </c>
      <c r="N34" s="6">
        <f t="shared" si="0"/>
        <v>2156</v>
      </c>
    </row>
    <row r="35" spans="1:14" x14ac:dyDescent="0.2">
      <c r="A35" s="4" t="s">
        <v>34</v>
      </c>
      <c r="B35" s="6">
        <v>11583</v>
      </c>
      <c r="C35" s="6">
        <v>11348</v>
      </c>
      <c r="D35" s="10">
        <v>11360</v>
      </c>
      <c r="E35" s="10">
        <v>11349</v>
      </c>
      <c r="F35" s="6">
        <v>11284</v>
      </c>
      <c r="G35" s="6">
        <v>11251</v>
      </c>
      <c r="H35" s="6">
        <f>VLOOKUP(A35,'[1]202407'!$B$1:$C$83,2,0)</f>
        <v>11221</v>
      </c>
      <c r="I35" s="6">
        <v>11171</v>
      </c>
      <c r="J35" s="7">
        <v>11173</v>
      </c>
      <c r="K35" s="6">
        <v>11132</v>
      </c>
      <c r="L35" s="6">
        <v>11133</v>
      </c>
      <c r="M35" s="17">
        <v>11109</v>
      </c>
      <c r="N35" s="6">
        <f t="shared" si="0"/>
        <v>11260</v>
      </c>
    </row>
    <row r="36" spans="1:14" x14ac:dyDescent="0.2">
      <c r="A36" s="4" t="s">
        <v>35</v>
      </c>
      <c r="B36" s="6">
        <v>698</v>
      </c>
      <c r="C36" s="6">
        <v>694</v>
      </c>
      <c r="D36" s="10">
        <v>703</v>
      </c>
      <c r="E36" s="10">
        <v>701</v>
      </c>
      <c r="F36" s="6">
        <v>698</v>
      </c>
      <c r="G36" s="6">
        <v>700</v>
      </c>
      <c r="H36" s="6">
        <f>VLOOKUP(A36,'[1]202407'!$B$1:$C$83,2,0)</f>
        <v>695</v>
      </c>
      <c r="I36" s="6">
        <v>707</v>
      </c>
      <c r="J36" s="7">
        <v>702</v>
      </c>
      <c r="K36" s="6">
        <v>697</v>
      </c>
      <c r="L36" s="6">
        <v>706</v>
      </c>
      <c r="M36" s="17">
        <v>694</v>
      </c>
      <c r="N36" s="6">
        <f t="shared" si="0"/>
        <v>700</v>
      </c>
    </row>
    <row r="37" spans="1:14" x14ac:dyDescent="0.2">
      <c r="A37" s="4" t="s">
        <v>36</v>
      </c>
      <c r="B37" s="6">
        <v>5765</v>
      </c>
      <c r="C37" s="6">
        <v>5639</v>
      </c>
      <c r="D37" s="10">
        <v>5640</v>
      </c>
      <c r="E37" s="10">
        <v>5646</v>
      </c>
      <c r="F37" s="6">
        <v>5592</v>
      </c>
      <c r="G37" s="6">
        <v>5533</v>
      </c>
      <c r="H37" s="6">
        <f>VLOOKUP(A37,'[1]202407'!$B$1:$C$83,2,0)</f>
        <v>5530</v>
      </c>
      <c r="I37" s="6">
        <v>5565</v>
      </c>
      <c r="J37" s="7">
        <v>5560</v>
      </c>
      <c r="K37" s="6">
        <v>5611</v>
      </c>
      <c r="L37" s="6">
        <v>5542</v>
      </c>
      <c r="M37" s="17">
        <v>5528</v>
      </c>
      <c r="N37" s="6">
        <f t="shared" si="0"/>
        <v>5596</v>
      </c>
    </row>
    <row r="38" spans="1:14" x14ac:dyDescent="0.2">
      <c r="A38" s="4" t="s">
        <v>37</v>
      </c>
      <c r="B38" s="6">
        <v>732</v>
      </c>
      <c r="C38" s="6">
        <v>725</v>
      </c>
      <c r="D38" s="10">
        <v>741</v>
      </c>
      <c r="E38" s="10">
        <v>746</v>
      </c>
      <c r="F38" s="6">
        <v>737</v>
      </c>
      <c r="G38" s="6">
        <v>719</v>
      </c>
      <c r="H38" s="6">
        <f>VLOOKUP(A38,'[1]202407'!$B$1:$C$83,2,0)</f>
        <v>717</v>
      </c>
      <c r="I38" s="6">
        <v>703</v>
      </c>
      <c r="J38" s="7">
        <v>717</v>
      </c>
      <c r="K38" s="6">
        <v>714</v>
      </c>
      <c r="L38" s="6">
        <v>730</v>
      </c>
      <c r="M38" s="17">
        <v>724</v>
      </c>
      <c r="N38" s="6">
        <f t="shared" si="0"/>
        <v>725</v>
      </c>
    </row>
    <row r="39" spans="1:14" x14ac:dyDescent="0.2">
      <c r="A39" s="4" t="s">
        <v>38</v>
      </c>
      <c r="B39" s="6">
        <v>1751</v>
      </c>
      <c r="C39" s="6">
        <v>1720</v>
      </c>
      <c r="D39" s="10">
        <v>1703</v>
      </c>
      <c r="E39" s="10">
        <v>1704</v>
      </c>
      <c r="F39" s="6">
        <v>1693</v>
      </c>
      <c r="G39" s="6">
        <v>1680</v>
      </c>
      <c r="H39" s="6">
        <f>VLOOKUP(A39,'[1]202407'!$B$1:$C$83,2,0)</f>
        <v>1673</v>
      </c>
      <c r="I39" s="6">
        <v>1677</v>
      </c>
      <c r="J39" s="7">
        <v>1662</v>
      </c>
      <c r="K39" s="6">
        <v>1663</v>
      </c>
      <c r="L39" s="6">
        <v>1655</v>
      </c>
      <c r="M39" s="17">
        <v>1651</v>
      </c>
      <c r="N39" s="6">
        <f t="shared" si="0"/>
        <v>1686</v>
      </c>
    </row>
    <row r="40" spans="1:14" x14ac:dyDescent="0.2">
      <c r="A40" s="4" t="s">
        <v>39</v>
      </c>
      <c r="B40" s="6">
        <v>1757</v>
      </c>
      <c r="C40" s="6">
        <v>1757</v>
      </c>
      <c r="D40" s="10">
        <v>1767</v>
      </c>
      <c r="E40" s="10">
        <v>1776</v>
      </c>
      <c r="F40" s="6">
        <v>1739</v>
      </c>
      <c r="G40" s="6">
        <v>1720</v>
      </c>
      <c r="H40" s="6">
        <f>VLOOKUP(A40,'[1]202407'!$B$1:$C$83,2,0)</f>
        <v>1740</v>
      </c>
      <c r="I40" s="6">
        <v>1716</v>
      </c>
      <c r="J40" s="7">
        <v>1711</v>
      </c>
      <c r="K40" s="6">
        <v>1719</v>
      </c>
      <c r="L40" s="6">
        <v>1700</v>
      </c>
      <c r="M40" s="17">
        <v>1702</v>
      </c>
      <c r="N40" s="6">
        <f t="shared" si="0"/>
        <v>1734</v>
      </c>
    </row>
    <row r="41" spans="1:14" x14ac:dyDescent="0.2">
      <c r="A41" s="4" t="s">
        <v>40</v>
      </c>
      <c r="B41" s="6">
        <v>3949</v>
      </c>
      <c r="C41" s="6">
        <v>3904</v>
      </c>
      <c r="D41" s="10">
        <v>3929</v>
      </c>
      <c r="E41" s="10">
        <v>3915</v>
      </c>
      <c r="F41" s="6">
        <v>3851</v>
      </c>
      <c r="G41" s="6">
        <v>3842</v>
      </c>
      <c r="H41" s="6">
        <f>VLOOKUP(A41,'[1]202407'!$B$1:$C$83,2,0)</f>
        <v>3805</v>
      </c>
      <c r="I41" s="6">
        <v>3798</v>
      </c>
      <c r="J41" s="7">
        <v>3842</v>
      </c>
      <c r="K41" s="6">
        <v>3845</v>
      </c>
      <c r="L41" s="6">
        <v>3826</v>
      </c>
      <c r="M41" s="17">
        <v>3858</v>
      </c>
      <c r="N41" s="6">
        <f t="shared" si="0"/>
        <v>3864</v>
      </c>
    </row>
    <row r="42" spans="1:14" x14ac:dyDescent="0.2">
      <c r="A42" s="4" t="s">
        <v>41</v>
      </c>
      <c r="B42" s="6">
        <v>6621</v>
      </c>
      <c r="C42" s="6">
        <v>6520</v>
      </c>
      <c r="D42" s="10">
        <v>6541</v>
      </c>
      <c r="E42" s="10">
        <v>6536</v>
      </c>
      <c r="F42" s="6">
        <v>6493</v>
      </c>
      <c r="G42" s="6">
        <v>6450</v>
      </c>
      <c r="H42" s="6">
        <f>VLOOKUP(A42,'[1]202407'!$B$1:$C$83,2,0)</f>
        <v>6447</v>
      </c>
      <c r="I42" s="6">
        <v>6410</v>
      </c>
      <c r="J42" s="7">
        <v>6379</v>
      </c>
      <c r="K42" s="6">
        <v>6402</v>
      </c>
      <c r="L42" s="6">
        <v>6360</v>
      </c>
      <c r="M42" s="17">
        <v>6362</v>
      </c>
      <c r="N42" s="6">
        <f t="shared" si="0"/>
        <v>6460</v>
      </c>
    </row>
    <row r="43" spans="1:14" x14ac:dyDescent="0.2">
      <c r="A43" s="4" t="s">
        <v>42</v>
      </c>
      <c r="B43" s="6">
        <v>2935</v>
      </c>
      <c r="C43" s="6">
        <v>2868</v>
      </c>
      <c r="D43" s="10">
        <v>2877</v>
      </c>
      <c r="E43" s="10">
        <v>2872</v>
      </c>
      <c r="F43" s="6">
        <v>2855</v>
      </c>
      <c r="G43" s="6">
        <v>2869</v>
      </c>
      <c r="H43" s="6">
        <f>VLOOKUP(A43,'[1]202407'!$B$1:$C$83,2,0)</f>
        <v>2865</v>
      </c>
      <c r="I43" s="6">
        <v>2890</v>
      </c>
      <c r="J43" s="7">
        <v>2905</v>
      </c>
      <c r="K43" s="6">
        <v>2891</v>
      </c>
      <c r="L43" s="6">
        <v>2878</v>
      </c>
      <c r="M43" s="17">
        <v>2910</v>
      </c>
      <c r="N43" s="6">
        <f t="shared" si="0"/>
        <v>2885</v>
      </c>
    </row>
    <row r="44" spans="1:14" x14ac:dyDescent="0.2">
      <c r="A44" s="4" t="s">
        <v>43</v>
      </c>
      <c r="B44" s="6">
        <v>946</v>
      </c>
      <c r="C44" s="6">
        <v>939</v>
      </c>
      <c r="D44" s="10">
        <v>946</v>
      </c>
      <c r="E44" s="10">
        <v>944</v>
      </c>
      <c r="F44" s="6">
        <v>918</v>
      </c>
      <c r="G44" s="6">
        <v>925</v>
      </c>
      <c r="H44" s="6">
        <f>VLOOKUP(A44,'[1]202407'!$B$1:$C$83,2,0)</f>
        <v>923</v>
      </c>
      <c r="I44" s="6">
        <v>929</v>
      </c>
      <c r="J44" s="7">
        <v>948</v>
      </c>
      <c r="K44" s="6">
        <v>937</v>
      </c>
      <c r="L44" s="6">
        <v>925</v>
      </c>
      <c r="M44" s="17">
        <v>932</v>
      </c>
      <c r="N44" s="6">
        <f t="shared" si="0"/>
        <v>934</v>
      </c>
    </row>
    <row r="45" spans="1:14" x14ac:dyDescent="0.2">
      <c r="A45" s="12" t="s">
        <v>44</v>
      </c>
      <c r="B45" s="8">
        <v>127630</v>
      </c>
      <c r="C45" s="8">
        <v>125872</v>
      </c>
      <c r="D45" s="8">
        <v>127484</v>
      </c>
      <c r="E45" s="8">
        <v>128061</v>
      </c>
      <c r="F45" s="8">
        <v>128210</v>
      </c>
      <c r="G45" s="8">
        <v>129120</v>
      </c>
      <c r="H45" s="8">
        <f>VLOOKUP(A45,'[1]202407'!$B$1:$C$83,2,0)</f>
        <v>130167</v>
      </c>
      <c r="I45" s="8">
        <v>130239</v>
      </c>
      <c r="J45" s="3">
        <v>130289</v>
      </c>
      <c r="K45" s="8">
        <v>130149</v>
      </c>
      <c r="L45" s="8">
        <v>129354</v>
      </c>
      <c r="M45" s="18">
        <v>128774</v>
      </c>
      <c r="N45" s="8">
        <f t="shared" si="0"/>
        <v>128779</v>
      </c>
    </row>
    <row r="46" spans="1:14" x14ac:dyDescent="0.2">
      <c r="A46" s="4" t="s">
        <v>45</v>
      </c>
      <c r="B46" s="6">
        <v>2556</v>
      </c>
      <c r="C46" s="6">
        <v>2507</v>
      </c>
      <c r="D46" s="10">
        <v>2522</v>
      </c>
      <c r="E46" s="10">
        <v>2485</v>
      </c>
      <c r="F46" s="6">
        <v>2504</v>
      </c>
      <c r="G46" s="6">
        <v>2485</v>
      </c>
      <c r="H46" s="6">
        <f>VLOOKUP(A46,'[1]202407'!$B$1:$C$83,2,0)</f>
        <v>2496</v>
      </c>
      <c r="I46" s="6">
        <v>2477</v>
      </c>
      <c r="J46" s="7">
        <v>2499</v>
      </c>
      <c r="K46" s="6">
        <v>2507</v>
      </c>
      <c r="L46" s="6">
        <v>2503</v>
      </c>
      <c r="M46" s="17">
        <v>2479</v>
      </c>
      <c r="N46" s="6">
        <f t="shared" si="0"/>
        <v>2502</v>
      </c>
    </row>
    <row r="47" spans="1:14" x14ac:dyDescent="0.2">
      <c r="A47" s="4" t="s">
        <v>46</v>
      </c>
      <c r="B47" s="6">
        <v>1856</v>
      </c>
      <c r="C47" s="6">
        <v>1833</v>
      </c>
      <c r="D47" s="10">
        <v>1823</v>
      </c>
      <c r="E47" s="10">
        <v>1826</v>
      </c>
      <c r="F47" s="6">
        <v>1811</v>
      </c>
      <c r="G47" s="6">
        <v>1794</v>
      </c>
      <c r="H47" s="6">
        <f>VLOOKUP(A47,'[1]202407'!$B$1:$C$83,2,0)</f>
        <v>1795</v>
      </c>
      <c r="I47" s="6">
        <v>1796</v>
      </c>
      <c r="J47" s="7">
        <v>1789</v>
      </c>
      <c r="K47" s="6">
        <v>1785</v>
      </c>
      <c r="L47" s="6">
        <v>1780</v>
      </c>
      <c r="M47" s="17">
        <v>1814</v>
      </c>
      <c r="N47" s="6">
        <f t="shared" si="0"/>
        <v>1809</v>
      </c>
    </row>
    <row r="48" spans="1:14" x14ac:dyDescent="0.2">
      <c r="A48" s="4" t="s">
        <v>47</v>
      </c>
      <c r="B48" s="6">
        <v>2026</v>
      </c>
      <c r="C48" s="6">
        <v>1994</v>
      </c>
      <c r="D48" s="10">
        <v>2012</v>
      </c>
      <c r="E48" s="10">
        <v>2023</v>
      </c>
      <c r="F48" s="6">
        <v>2014</v>
      </c>
      <c r="G48" s="6">
        <v>2001</v>
      </c>
      <c r="H48" s="6">
        <f>VLOOKUP(A48,'[1]202407'!$B$1:$C$83,2,0)</f>
        <v>1962</v>
      </c>
      <c r="I48" s="6">
        <v>1956</v>
      </c>
      <c r="J48" s="7">
        <v>1940</v>
      </c>
      <c r="K48" s="6">
        <v>1940</v>
      </c>
      <c r="L48" s="6">
        <v>1918</v>
      </c>
      <c r="M48" s="17">
        <v>1947</v>
      </c>
      <c r="N48" s="6">
        <f t="shared" si="0"/>
        <v>1978</v>
      </c>
    </row>
    <row r="49" spans="1:14" x14ac:dyDescent="0.2">
      <c r="A49" s="4" t="s">
        <v>48</v>
      </c>
      <c r="B49" s="6">
        <v>6671</v>
      </c>
      <c r="C49" s="6">
        <v>6638</v>
      </c>
      <c r="D49" s="10">
        <v>6672</v>
      </c>
      <c r="E49" s="10">
        <v>6723</v>
      </c>
      <c r="F49" s="6">
        <v>6698</v>
      </c>
      <c r="G49" s="6">
        <v>6711</v>
      </c>
      <c r="H49" s="6">
        <f>VLOOKUP(A49,'[1]202407'!$B$1:$C$83,2,0)</f>
        <v>6687</v>
      </c>
      <c r="I49" s="6">
        <v>6709</v>
      </c>
      <c r="J49" s="7">
        <v>6729</v>
      </c>
      <c r="K49" s="6">
        <v>6705</v>
      </c>
      <c r="L49" s="6">
        <v>6688</v>
      </c>
      <c r="M49" s="17">
        <v>6678</v>
      </c>
      <c r="N49" s="6">
        <f t="shared" si="0"/>
        <v>6692</v>
      </c>
    </row>
    <row r="50" spans="1:14" x14ac:dyDescent="0.2">
      <c r="A50" s="4" t="s">
        <v>49</v>
      </c>
      <c r="B50" s="6">
        <v>1870</v>
      </c>
      <c r="C50" s="6">
        <v>1851</v>
      </c>
      <c r="D50" s="10">
        <v>1875</v>
      </c>
      <c r="E50" s="10">
        <v>1856</v>
      </c>
      <c r="F50" s="6">
        <v>1864</v>
      </c>
      <c r="G50" s="6">
        <v>1856</v>
      </c>
      <c r="H50" s="6">
        <f>VLOOKUP(A50,'[1]202407'!$B$1:$C$83,2,0)</f>
        <v>1864</v>
      </c>
      <c r="I50" s="6">
        <v>1886</v>
      </c>
      <c r="J50" s="7">
        <v>1887</v>
      </c>
      <c r="K50" s="6">
        <v>1889</v>
      </c>
      <c r="L50" s="6">
        <v>1881</v>
      </c>
      <c r="M50" s="17">
        <v>1882</v>
      </c>
      <c r="N50" s="6">
        <f t="shared" si="0"/>
        <v>1872</v>
      </c>
    </row>
    <row r="51" spans="1:14" x14ac:dyDescent="0.2">
      <c r="A51" s="4" t="s">
        <v>50</v>
      </c>
      <c r="B51" s="6">
        <v>310</v>
      </c>
      <c r="C51" s="6">
        <v>313</v>
      </c>
      <c r="D51" s="10">
        <v>314</v>
      </c>
      <c r="E51" s="10">
        <v>313</v>
      </c>
      <c r="F51" s="6">
        <v>312</v>
      </c>
      <c r="G51" s="6">
        <v>307</v>
      </c>
      <c r="H51" s="6">
        <f>VLOOKUP(A51,'[1]202407'!$B$1:$C$83,2,0)</f>
        <v>305</v>
      </c>
      <c r="I51" s="6">
        <v>312</v>
      </c>
      <c r="J51" s="7">
        <v>314</v>
      </c>
      <c r="K51" s="6">
        <v>322</v>
      </c>
      <c r="L51" s="6">
        <v>309</v>
      </c>
      <c r="M51" s="17">
        <v>309</v>
      </c>
      <c r="N51" s="6">
        <f t="shared" si="0"/>
        <v>312</v>
      </c>
    </row>
    <row r="52" spans="1:14" x14ac:dyDescent="0.2">
      <c r="A52" s="4" t="s">
        <v>51</v>
      </c>
      <c r="B52" s="6">
        <v>1117</v>
      </c>
      <c r="C52" s="6">
        <v>1096</v>
      </c>
      <c r="D52" s="10">
        <v>1117</v>
      </c>
      <c r="E52" s="10">
        <v>1113</v>
      </c>
      <c r="F52" s="6">
        <v>1103</v>
      </c>
      <c r="G52" s="6">
        <v>1097</v>
      </c>
      <c r="H52" s="6">
        <f>VLOOKUP(A52,'[1]202407'!$B$1:$C$83,2,0)</f>
        <v>1095</v>
      </c>
      <c r="I52" s="6">
        <v>1078</v>
      </c>
      <c r="J52" s="7">
        <v>1079</v>
      </c>
      <c r="K52" s="6">
        <v>1080</v>
      </c>
      <c r="L52" s="6">
        <v>1087</v>
      </c>
      <c r="M52" s="17">
        <v>1061</v>
      </c>
      <c r="N52" s="6">
        <f t="shared" si="0"/>
        <v>1094</v>
      </c>
    </row>
    <row r="53" spans="1:14" x14ac:dyDescent="0.2">
      <c r="A53" s="4" t="s">
        <v>52</v>
      </c>
      <c r="B53" s="6">
        <v>2240</v>
      </c>
      <c r="C53" s="6">
        <v>2224</v>
      </c>
      <c r="D53" s="10">
        <v>2232</v>
      </c>
      <c r="E53" s="10">
        <v>2211</v>
      </c>
      <c r="F53" s="6">
        <v>2201</v>
      </c>
      <c r="G53" s="6">
        <v>2168</v>
      </c>
      <c r="H53" s="6">
        <f>VLOOKUP(A53,'[1]202407'!$B$1:$C$83,2,0)</f>
        <v>2153</v>
      </c>
      <c r="I53" s="6">
        <v>2144</v>
      </c>
      <c r="J53" s="7">
        <v>2128</v>
      </c>
      <c r="K53" s="6">
        <v>2137</v>
      </c>
      <c r="L53" s="6">
        <v>2123</v>
      </c>
      <c r="M53" s="17">
        <v>2147</v>
      </c>
      <c r="N53" s="6">
        <f t="shared" si="0"/>
        <v>2176</v>
      </c>
    </row>
    <row r="54" spans="1:14" x14ac:dyDescent="0.2">
      <c r="A54" s="4" t="s">
        <v>53</v>
      </c>
      <c r="B54" s="6">
        <v>3174</v>
      </c>
      <c r="C54" s="6">
        <v>3117</v>
      </c>
      <c r="D54" s="10">
        <v>3125</v>
      </c>
      <c r="E54" s="10">
        <v>3128</v>
      </c>
      <c r="F54" s="6">
        <v>3084</v>
      </c>
      <c r="G54" s="6">
        <v>3076</v>
      </c>
      <c r="H54" s="6">
        <f>VLOOKUP(A54,'[1]202407'!$B$1:$C$83,2,0)</f>
        <v>3106</v>
      </c>
      <c r="I54" s="6">
        <v>3041</v>
      </c>
      <c r="J54" s="7">
        <v>3033</v>
      </c>
      <c r="K54" s="6">
        <v>3059</v>
      </c>
      <c r="L54" s="6">
        <v>3016</v>
      </c>
      <c r="M54" s="17">
        <v>3030</v>
      </c>
      <c r="N54" s="6">
        <f t="shared" si="0"/>
        <v>3082</v>
      </c>
    </row>
    <row r="55" spans="1:14" x14ac:dyDescent="0.2">
      <c r="A55" s="4" t="s">
        <v>54</v>
      </c>
      <c r="B55" s="6">
        <v>1006</v>
      </c>
      <c r="C55" s="6">
        <v>997</v>
      </c>
      <c r="D55" s="10">
        <v>1002</v>
      </c>
      <c r="E55" s="10">
        <v>1018</v>
      </c>
      <c r="F55" s="6">
        <v>1010</v>
      </c>
      <c r="G55" s="6">
        <v>994</v>
      </c>
      <c r="H55" s="6">
        <f>VLOOKUP(A55,'[1]202407'!$B$1:$C$83,2,0)</f>
        <v>980</v>
      </c>
      <c r="I55" s="6">
        <v>1000</v>
      </c>
      <c r="J55" s="7">
        <v>1003</v>
      </c>
      <c r="K55" s="6">
        <v>1022</v>
      </c>
      <c r="L55" s="6">
        <v>1028</v>
      </c>
      <c r="M55" s="17">
        <v>1023</v>
      </c>
      <c r="N55" s="6">
        <f t="shared" si="0"/>
        <v>1007</v>
      </c>
    </row>
    <row r="56" spans="1:14" x14ac:dyDescent="0.2">
      <c r="A56" s="4" t="s">
        <v>55</v>
      </c>
      <c r="B56" s="6">
        <v>15168</v>
      </c>
      <c r="C56" s="6">
        <v>14959</v>
      </c>
      <c r="D56" s="10">
        <v>15032</v>
      </c>
      <c r="E56" s="10">
        <v>15173</v>
      </c>
      <c r="F56" s="6">
        <v>15173</v>
      </c>
      <c r="G56" s="6">
        <v>15213</v>
      </c>
      <c r="H56" s="6">
        <f>VLOOKUP(A56,'[1]202407'!$B$1:$C$83,2,0)</f>
        <v>15246</v>
      </c>
      <c r="I56" s="6">
        <v>15254</v>
      </c>
      <c r="J56" s="7">
        <v>15250</v>
      </c>
      <c r="K56" s="6">
        <v>15232</v>
      </c>
      <c r="L56" s="6">
        <v>15162</v>
      </c>
      <c r="M56" s="17">
        <v>15142</v>
      </c>
      <c r="N56" s="6">
        <f t="shared" si="0"/>
        <v>15167</v>
      </c>
    </row>
    <row r="57" spans="1:14" x14ac:dyDescent="0.2">
      <c r="A57" s="4" t="s">
        <v>56</v>
      </c>
      <c r="B57" s="6">
        <v>1187</v>
      </c>
      <c r="C57" s="6">
        <v>1178</v>
      </c>
      <c r="D57" s="10">
        <v>1189</v>
      </c>
      <c r="E57" s="10">
        <v>1197</v>
      </c>
      <c r="F57" s="6">
        <v>1197</v>
      </c>
      <c r="G57" s="6">
        <v>1181</v>
      </c>
      <c r="H57" s="6">
        <f>VLOOKUP(A57,'[1]202407'!$B$1:$C$83,2,0)</f>
        <v>1180</v>
      </c>
      <c r="I57" s="6">
        <v>1193</v>
      </c>
      <c r="J57" s="7">
        <v>1191</v>
      </c>
      <c r="K57" s="6">
        <v>1202</v>
      </c>
      <c r="L57" s="6">
        <v>1180</v>
      </c>
      <c r="M57" s="17">
        <v>1191</v>
      </c>
      <c r="N57" s="6">
        <f t="shared" si="0"/>
        <v>1189</v>
      </c>
    </row>
    <row r="58" spans="1:14" x14ac:dyDescent="0.2">
      <c r="A58" s="4" t="s">
        <v>57</v>
      </c>
      <c r="B58" s="6">
        <v>12876</v>
      </c>
      <c r="C58" s="6">
        <v>12658</v>
      </c>
      <c r="D58" s="10">
        <v>12695</v>
      </c>
      <c r="E58" s="10">
        <v>12692</v>
      </c>
      <c r="F58" s="6">
        <v>12553</v>
      </c>
      <c r="G58" s="6">
        <v>12551</v>
      </c>
      <c r="H58" s="6">
        <f>VLOOKUP(A58,'[1]202407'!$B$1:$C$83,2,0)</f>
        <v>12403</v>
      </c>
      <c r="I58" s="6">
        <v>12371</v>
      </c>
      <c r="J58" s="7">
        <v>12358</v>
      </c>
      <c r="K58" s="6">
        <v>12358</v>
      </c>
      <c r="L58" s="6">
        <v>12287</v>
      </c>
      <c r="M58" s="17">
        <v>12292</v>
      </c>
      <c r="N58" s="6">
        <f t="shared" si="0"/>
        <v>12508</v>
      </c>
    </row>
    <row r="59" spans="1:14" x14ac:dyDescent="0.2">
      <c r="A59" s="4" t="s">
        <v>58</v>
      </c>
      <c r="B59" s="6">
        <v>1270</v>
      </c>
      <c r="C59" s="6">
        <v>1254</v>
      </c>
      <c r="D59" s="10">
        <v>1247</v>
      </c>
      <c r="E59" s="10">
        <v>1238</v>
      </c>
      <c r="F59" s="6">
        <v>1241</v>
      </c>
      <c r="G59" s="6">
        <v>1243</v>
      </c>
      <c r="H59" s="6">
        <f>VLOOKUP(A59,'[1]202407'!$B$1:$C$83,2,0)</f>
        <v>1226</v>
      </c>
      <c r="I59" s="6">
        <v>1234</v>
      </c>
      <c r="J59" s="7">
        <v>1246</v>
      </c>
      <c r="K59" s="6">
        <v>1270</v>
      </c>
      <c r="L59" s="6">
        <v>1251</v>
      </c>
      <c r="M59" s="17">
        <v>1260</v>
      </c>
      <c r="N59" s="6">
        <f t="shared" si="0"/>
        <v>1248</v>
      </c>
    </row>
    <row r="60" spans="1:14" x14ac:dyDescent="0.2">
      <c r="A60" s="4" t="s">
        <v>59</v>
      </c>
      <c r="B60" s="6">
        <v>2288</v>
      </c>
      <c r="C60" s="6">
        <v>2272</v>
      </c>
      <c r="D60" s="10">
        <v>2272</v>
      </c>
      <c r="E60" s="10">
        <v>2280</v>
      </c>
      <c r="F60" s="6">
        <v>2281</v>
      </c>
      <c r="G60" s="6">
        <v>2282</v>
      </c>
      <c r="H60" s="6">
        <f>VLOOKUP(A60,'[1]202407'!$B$1:$C$83,2,0)</f>
        <v>2286</v>
      </c>
      <c r="I60" s="6">
        <v>2284</v>
      </c>
      <c r="J60" s="7">
        <v>2264</v>
      </c>
      <c r="K60" s="6">
        <v>2292</v>
      </c>
      <c r="L60" s="6">
        <v>2281</v>
      </c>
      <c r="M60" s="17">
        <v>2321</v>
      </c>
      <c r="N60" s="6">
        <f t="shared" si="0"/>
        <v>2284</v>
      </c>
    </row>
    <row r="61" spans="1:14" x14ac:dyDescent="0.2">
      <c r="A61" s="4" t="s">
        <v>60</v>
      </c>
      <c r="B61" s="6">
        <v>3914</v>
      </c>
      <c r="C61" s="6">
        <v>3814</v>
      </c>
      <c r="D61" s="10">
        <v>3852</v>
      </c>
      <c r="E61" s="10">
        <v>3837</v>
      </c>
      <c r="F61" s="6">
        <v>3833</v>
      </c>
      <c r="G61" s="6">
        <v>3812</v>
      </c>
      <c r="H61" s="6">
        <f>VLOOKUP(A61,'[1]202407'!$B$1:$C$83,2,0)</f>
        <v>3788</v>
      </c>
      <c r="I61" s="6">
        <v>3745</v>
      </c>
      <c r="J61" s="7">
        <v>3729</v>
      </c>
      <c r="K61" s="6">
        <v>3676</v>
      </c>
      <c r="L61" s="6">
        <v>3665</v>
      </c>
      <c r="M61" s="17">
        <v>3714</v>
      </c>
      <c r="N61" s="6">
        <f t="shared" si="0"/>
        <v>3782</v>
      </c>
    </row>
    <row r="62" spans="1:14" x14ac:dyDescent="0.2">
      <c r="A62" s="4" t="s">
        <v>61</v>
      </c>
      <c r="B62" s="6">
        <v>1112</v>
      </c>
      <c r="C62" s="6">
        <v>1112</v>
      </c>
      <c r="D62" s="10">
        <v>1129</v>
      </c>
      <c r="E62" s="10">
        <v>1125</v>
      </c>
      <c r="F62" s="6">
        <v>1123</v>
      </c>
      <c r="G62" s="6">
        <v>1114</v>
      </c>
      <c r="H62" s="6">
        <f>VLOOKUP(A62,'[1]202407'!$B$1:$C$83,2,0)</f>
        <v>1105</v>
      </c>
      <c r="I62" s="6">
        <v>1088</v>
      </c>
      <c r="J62" s="7">
        <v>1087</v>
      </c>
      <c r="K62" s="6">
        <v>1081</v>
      </c>
      <c r="L62" s="6">
        <v>1098</v>
      </c>
      <c r="M62" s="17">
        <v>1106</v>
      </c>
      <c r="N62" s="6">
        <f t="shared" si="0"/>
        <v>1107</v>
      </c>
    </row>
    <row r="63" spans="1:14" x14ac:dyDescent="0.2">
      <c r="A63" s="4" t="s">
        <v>62</v>
      </c>
      <c r="B63" s="6">
        <v>2452</v>
      </c>
      <c r="C63" s="6">
        <v>2409</v>
      </c>
      <c r="D63" s="10">
        <v>2415</v>
      </c>
      <c r="E63" s="10">
        <v>2420</v>
      </c>
      <c r="F63" s="6">
        <v>2386</v>
      </c>
      <c r="G63" s="6">
        <v>2394</v>
      </c>
      <c r="H63" s="6">
        <f>VLOOKUP(A63,'[1]202407'!$B$1:$C$83,2,0)</f>
        <v>2374</v>
      </c>
      <c r="I63" s="6">
        <v>2359</v>
      </c>
      <c r="J63" s="6">
        <v>2390</v>
      </c>
      <c r="K63" s="6">
        <v>2377</v>
      </c>
      <c r="L63" s="6">
        <v>2357</v>
      </c>
      <c r="M63" s="17">
        <v>2377</v>
      </c>
      <c r="N63" s="6">
        <f t="shared" si="0"/>
        <v>2393</v>
      </c>
    </row>
    <row r="64" spans="1:14" x14ac:dyDescent="0.2">
      <c r="A64" s="4" t="s">
        <v>63</v>
      </c>
      <c r="B64" s="6">
        <v>6337</v>
      </c>
      <c r="C64" s="6">
        <v>6183</v>
      </c>
      <c r="D64" s="10">
        <v>6223</v>
      </c>
      <c r="E64" s="10">
        <v>6203</v>
      </c>
      <c r="F64" s="6">
        <v>6182</v>
      </c>
      <c r="G64" s="6">
        <v>6159</v>
      </c>
      <c r="H64" s="6">
        <f>VLOOKUP(A64,'[1]202407'!$B$1:$C$83,2,0)</f>
        <v>6161</v>
      </c>
      <c r="I64" s="6">
        <v>6220</v>
      </c>
      <c r="J64" s="7">
        <v>6222</v>
      </c>
      <c r="K64" s="6">
        <v>6191</v>
      </c>
      <c r="L64" s="6">
        <v>6198</v>
      </c>
      <c r="M64" s="17">
        <v>6227</v>
      </c>
      <c r="N64" s="6">
        <f t="shared" si="0"/>
        <v>6209</v>
      </c>
    </row>
    <row r="65" spans="1:14" x14ac:dyDescent="0.2">
      <c r="A65" s="4" t="s">
        <v>64</v>
      </c>
      <c r="B65" s="6">
        <v>1041</v>
      </c>
      <c r="C65" s="6">
        <v>1009</v>
      </c>
      <c r="D65" s="10">
        <v>1035</v>
      </c>
      <c r="E65" s="10">
        <v>1029</v>
      </c>
      <c r="F65" s="6">
        <v>1025</v>
      </c>
      <c r="G65" s="6">
        <v>1025</v>
      </c>
      <c r="H65" s="6">
        <f>VLOOKUP(A65,'[1]202407'!$B$1:$C$83,2,0)</f>
        <v>1015</v>
      </c>
      <c r="I65" s="6">
        <v>1032</v>
      </c>
      <c r="J65" s="7">
        <v>1029</v>
      </c>
      <c r="K65" s="6">
        <v>1033</v>
      </c>
      <c r="L65" s="6">
        <v>1049</v>
      </c>
      <c r="M65" s="17">
        <v>1048</v>
      </c>
      <c r="N65" s="6">
        <f t="shared" si="0"/>
        <v>1031</v>
      </c>
    </row>
    <row r="66" spans="1:14" x14ac:dyDescent="0.2">
      <c r="A66" s="4" t="s">
        <v>65</v>
      </c>
      <c r="B66" s="6">
        <v>1301</v>
      </c>
      <c r="C66" s="6">
        <v>1270</v>
      </c>
      <c r="D66" s="10">
        <v>1264</v>
      </c>
      <c r="E66" s="10">
        <v>1275</v>
      </c>
      <c r="F66" s="6">
        <v>1265</v>
      </c>
      <c r="G66" s="6">
        <v>1266</v>
      </c>
      <c r="H66" s="6">
        <f>VLOOKUP(A66,'[1]202407'!$B$1:$C$83,2,0)</f>
        <v>1261</v>
      </c>
      <c r="I66" s="6">
        <v>1264</v>
      </c>
      <c r="J66" s="7">
        <v>1271</v>
      </c>
      <c r="K66" s="6">
        <v>1288</v>
      </c>
      <c r="L66" s="6">
        <v>1289</v>
      </c>
      <c r="M66" s="17">
        <v>1271</v>
      </c>
      <c r="N66" s="6">
        <f t="shared" si="0"/>
        <v>1274</v>
      </c>
    </row>
    <row r="67" spans="1:14" x14ac:dyDescent="0.2">
      <c r="A67" s="4" t="s">
        <v>66</v>
      </c>
      <c r="B67" s="6">
        <v>1402</v>
      </c>
      <c r="C67" s="6">
        <v>1384</v>
      </c>
      <c r="D67" s="10">
        <v>1363</v>
      </c>
      <c r="E67" s="10">
        <v>1385</v>
      </c>
      <c r="F67" s="6">
        <v>1401</v>
      </c>
      <c r="G67" s="6">
        <v>1381</v>
      </c>
      <c r="H67" s="6">
        <f>VLOOKUP(A67,'[1]202407'!$B$1:$C$83,2,0)</f>
        <v>1382</v>
      </c>
      <c r="I67" s="6">
        <v>1363</v>
      </c>
      <c r="J67" s="7">
        <v>1355</v>
      </c>
      <c r="K67" s="6">
        <v>1347</v>
      </c>
      <c r="L67" s="6">
        <v>1363</v>
      </c>
      <c r="M67" s="17">
        <v>1347</v>
      </c>
      <c r="N67" s="6">
        <f t="shared" si="0"/>
        <v>1373</v>
      </c>
    </row>
    <row r="68" spans="1:14" x14ac:dyDescent="0.2">
      <c r="A68" s="4" t="s">
        <v>67</v>
      </c>
      <c r="B68" s="6">
        <v>1094</v>
      </c>
      <c r="C68" s="6">
        <v>1083</v>
      </c>
      <c r="D68" s="10">
        <v>1088</v>
      </c>
      <c r="E68" s="10">
        <v>1081</v>
      </c>
      <c r="F68" s="6">
        <v>1061</v>
      </c>
      <c r="G68" s="6">
        <v>1044</v>
      </c>
      <c r="H68" s="6">
        <f>VLOOKUP(A68,'[1]202407'!$B$1:$C$83,2,0)</f>
        <v>1028</v>
      </c>
      <c r="I68" s="6">
        <v>1031</v>
      </c>
      <c r="J68" s="7">
        <v>1024</v>
      </c>
      <c r="K68" s="6">
        <v>1035</v>
      </c>
      <c r="L68" s="6">
        <v>1031</v>
      </c>
      <c r="M68" s="17">
        <v>1041</v>
      </c>
      <c r="N68" s="6">
        <f t="shared" si="0"/>
        <v>1053</v>
      </c>
    </row>
    <row r="69" spans="1:14" x14ac:dyDescent="0.2">
      <c r="A69" s="4" t="s">
        <v>68</v>
      </c>
      <c r="B69" s="6">
        <v>4524</v>
      </c>
      <c r="C69" s="6">
        <v>4448</v>
      </c>
      <c r="D69" s="10">
        <v>4539</v>
      </c>
      <c r="E69" s="10">
        <v>4543</v>
      </c>
      <c r="F69" s="6">
        <v>4507</v>
      </c>
      <c r="G69" s="6">
        <v>4492</v>
      </c>
      <c r="H69" s="6">
        <f>VLOOKUP(A69,'[1]202407'!$B$1:$C$83,2,0)</f>
        <v>4447</v>
      </c>
      <c r="I69" s="6">
        <v>4433</v>
      </c>
      <c r="J69" s="7">
        <v>4456</v>
      </c>
      <c r="K69" s="6">
        <v>4416</v>
      </c>
      <c r="L69" s="6">
        <v>4402</v>
      </c>
      <c r="M69" s="17">
        <v>4407</v>
      </c>
      <c r="N69" s="6">
        <f t="shared" si="0"/>
        <v>4468</v>
      </c>
    </row>
    <row r="70" spans="1:14" x14ac:dyDescent="0.2">
      <c r="A70" s="4" t="s">
        <v>69</v>
      </c>
      <c r="B70" s="6">
        <v>1203</v>
      </c>
      <c r="C70" s="6">
        <v>1197</v>
      </c>
      <c r="D70" s="10">
        <v>1200</v>
      </c>
      <c r="E70" s="10">
        <v>1199</v>
      </c>
      <c r="F70" s="6">
        <v>1174</v>
      </c>
      <c r="G70" s="6">
        <v>1158</v>
      </c>
      <c r="H70" s="6">
        <f>VLOOKUP(A70,'[1]202407'!$B$1:$C$83,2,0)</f>
        <v>1140</v>
      </c>
      <c r="I70" s="6">
        <v>1153</v>
      </c>
      <c r="J70" s="7">
        <v>1135</v>
      </c>
      <c r="K70" s="6">
        <v>1140</v>
      </c>
      <c r="L70" s="6">
        <v>1131</v>
      </c>
      <c r="M70" s="17">
        <v>1156</v>
      </c>
      <c r="N70" s="6">
        <f t="shared" ref="N70:N84" si="1">ROUND(AVERAGE(B70:M70),0)</f>
        <v>1166</v>
      </c>
    </row>
    <row r="71" spans="1:14" x14ac:dyDescent="0.2">
      <c r="A71" s="4" t="s">
        <v>70</v>
      </c>
      <c r="B71" s="6">
        <v>3741</v>
      </c>
      <c r="C71" s="6">
        <v>3706</v>
      </c>
      <c r="D71" s="10">
        <v>3709</v>
      </c>
      <c r="E71" s="10">
        <v>3738</v>
      </c>
      <c r="F71" s="6">
        <v>3684</v>
      </c>
      <c r="G71" s="6">
        <v>3684</v>
      </c>
      <c r="H71" s="6">
        <f>VLOOKUP(A71,'[1]202407'!$B$1:$C$83,2,0)</f>
        <v>3697</v>
      </c>
      <c r="I71" s="6">
        <v>3686</v>
      </c>
      <c r="J71" s="7">
        <v>3690</v>
      </c>
      <c r="K71" s="6">
        <v>3709</v>
      </c>
      <c r="L71" s="6">
        <v>3692</v>
      </c>
      <c r="M71" s="17">
        <v>3671</v>
      </c>
      <c r="N71" s="6">
        <f t="shared" si="1"/>
        <v>3701</v>
      </c>
    </row>
    <row r="72" spans="1:14" x14ac:dyDescent="0.2">
      <c r="A72" s="4" t="s">
        <v>71</v>
      </c>
      <c r="B72" s="6">
        <v>9227</v>
      </c>
      <c r="C72" s="6">
        <v>9145</v>
      </c>
      <c r="D72" s="10">
        <v>9208</v>
      </c>
      <c r="E72" s="10">
        <v>9142</v>
      </c>
      <c r="F72" s="6">
        <v>9162</v>
      </c>
      <c r="G72" s="6">
        <v>9124</v>
      </c>
      <c r="H72" s="6">
        <f>VLOOKUP(A72,'[1]202407'!$B$1:$C$83,2,0)</f>
        <v>9172</v>
      </c>
      <c r="I72" s="6">
        <v>9174</v>
      </c>
      <c r="J72" s="7">
        <v>9222</v>
      </c>
      <c r="K72" s="6">
        <v>9168</v>
      </c>
      <c r="L72" s="6">
        <v>9152</v>
      </c>
      <c r="M72" s="17">
        <v>9160</v>
      </c>
      <c r="N72" s="6">
        <f t="shared" si="1"/>
        <v>9171</v>
      </c>
    </row>
    <row r="73" spans="1:14" x14ac:dyDescent="0.2">
      <c r="A73" s="4" t="s">
        <v>72</v>
      </c>
      <c r="B73" s="6">
        <v>2580</v>
      </c>
      <c r="C73" s="6">
        <v>2537</v>
      </c>
      <c r="D73" s="10">
        <v>2588</v>
      </c>
      <c r="E73" s="10">
        <v>2578</v>
      </c>
      <c r="F73" s="6">
        <v>2539</v>
      </c>
      <c r="G73" s="6">
        <v>2524</v>
      </c>
      <c r="H73" s="6">
        <f>VLOOKUP(A73,'[1]202407'!$B$1:$C$83,2,0)</f>
        <v>2507</v>
      </c>
      <c r="I73" s="6">
        <v>2530</v>
      </c>
      <c r="J73" s="7">
        <v>2535</v>
      </c>
      <c r="K73" s="6">
        <v>2526</v>
      </c>
      <c r="L73" s="6">
        <v>2552</v>
      </c>
      <c r="M73" s="17">
        <v>2550</v>
      </c>
      <c r="N73" s="6">
        <f t="shared" si="1"/>
        <v>2546</v>
      </c>
    </row>
    <row r="74" spans="1:14" x14ac:dyDescent="0.2">
      <c r="A74" s="4" t="s">
        <v>73</v>
      </c>
      <c r="B74" s="6">
        <v>1457</v>
      </c>
      <c r="C74" s="6">
        <v>1445</v>
      </c>
      <c r="D74" s="10">
        <v>1427</v>
      </c>
      <c r="E74" s="10">
        <v>1434</v>
      </c>
      <c r="F74" s="6">
        <v>1414</v>
      </c>
      <c r="G74" s="6">
        <v>1435</v>
      </c>
      <c r="H74" s="6">
        <f>VLOOKUP(A74,'[1]202407'!$B$1:$C$83,2,0)</f>
        <v>1425</v>
      </c>
      <c r="I74" s="6">
        <v>1421</v>
      </c>
      <c r="J74" s="7">
        <v>1443</v>
      </c>
      <c r="K74" s="6">
        <v>1458</v>
      </c>
      <c r="L74" s="6">
        <v>1447</v>
      </c>
      <c r="M74" s="17">
        <v>1463</v>
      </c>
      <c r="N74" s="6">
        <f t="shared" si="1"/>
        <v>1439</v>
      </c>
    </row>
    <row r="75" spans="1:14" x14ac:dyDescent="0.2">
      <c r="A75" s="4" t="s">
        <v>74</v>
      </c>
      <c r="B75" s="6">
        <v>8380</v>
      </c>
      <c r="C75" s="6">
        <v>8303</v>
      </c>
      <c r="D75" s="10">
        <v>8398</v>
      </c>
      <c r="E75" s="10">
        <v>8429</v>
      </c>
      <c r="F75" s="6">
        <v>8404</v>
      </c>
      <c r="G75" s="6">
        <v>8366</v>
      </c>
      <c r="H75" s="6">
        <f>VLOOKUP(A75,'[1]202407'!$B$1:$C$83,2,0)</f>
        <v>8337</v>
      </c>
      <c r="I75" s="6">
        <v>8301</v>
      </c>
      <c r="J75" s="7">
        <v>8354</v>
      </c>
      <c r="K75" s="6">
        <v>8330</v>
      </c>
      <c r="L75" s="6">
        <v>8343</v>
      </c>
      <c r="M75" s="17">
        <v>8295</v>
      </c>
      <c r="N75" s="6">
        <f t="shared" si="1"/>
        <v>8353</v>
      </c>
    </row>
    <row r="76" spans="1:14" x14ac:dyDescent="0.2">
      <c r="A76" s="4" t="s">
        <v>75</v>
      </c>
      <c r="B76" s="6">
        <v>5362</v>
      </c>
      <c r="C76" s="6">
        <v>5289</v>
      </c>
      <c r="D76" s="10">
        <v>5357</v>
      </c>
      <c r="E76" s="10">
        <v>5337</v>
      </c>
      <c r="F76" s="6">
        <v>5297</v>
      </c>
      <c r="G76" s="6">
        <v>5226</v>
      </c>
      <c r="H76" s="6">
        <f>VLOOKUP(A76,'[1]202407'!$B$1:$C$83,2,0)</f>
        <v>5231</v>
      </c>
      <c r="I76" s="6">
        <v>5169</v>
      </c>
      <c r="J76" s="7">
        <v>5156</v>
      </c>
      <c r="K76" s="6">
        <v>5157</v>
      </c>
      <c r="L76" s="6">
        <v>5123</v>
      </c>
      <c r="M76" s="17">
        <v>5102</v>
      </c>
      <c r="N76" s="6">
        <f t="shared" si="1"/>
        <v>5234</v>
      </c>
    </row>
    <row r="77" spans="1:14" x14ac:dyDescent="0.2">
      <c r="A77" s="4" t="s">
        <v>76</v>
      </c>
      <c r="B77" s="6">
        <v>902</v>
      </c>
      <c r="C77" s="6">
        <v>902</v>
      </c>
      <c r="D77" s="10">
        <v>912</v>
      </c>
      <c r="E77" s="10">
        <v>938</v>
      </c>
      <c r="F77" s="6">
        <v>945</v>
      </c>
      <c r="G77" s="6">
        <v>955</v>
      </c>
      <c r="H77" s="6">
        <f>VLOOKUP(A77,'[1]202407'!$B$1:$C$83,2,0)</f>
        <v>961</v>
      </c>
      <c r="I77" s="6">
        <v>972</v>
      </c>
      <c r="J77" s="7">
        <v>950</v>
      </c>
      <c r="K77" s="6">
        <v>942</v>
      </c>
      <c r="L77" s="6">
        <v>931</v>
      </c>
      <c r="M77" s="17">
        <v>915</v>
      </c>
      <c r="N77" s="6">
        <f t="shared" si="1"/>
        <v>935</v>
      </c>
    </row>
    <row r="78" spans="1:14" x14ac:dyDescent="0.2">
      <c r="A78" s="4" t="s">
        <v>77</v>
      </c>
      <c r="B78" s="6">
        <v>173</v>
      </c>
      <c r="C78" s="6">
        <v>171</v>
      </c>
      <c r="D78" s="10">
        <v>169</v>
      </c>
      <c r="E78" s="10">
        <v>170</v>
      </c>
      <c r="F78" s="6">
        <v>166</v>
      </c>
      <c r="G78" s="6">
        <v>159</v>
      </c>
      <c r="H78" s="6">
        <f>VLOOKUP(A78,'[1]202407'!$B$1:$C$83,2,0)</f>
        <v>153</v>
      </c>
      <c r="I78" s="6">
        <v>149</v>
      </c>
      <c r="J78" s="7">
        <v>146</v>
      </c>
      <c r="K78" s="6">
        <v>135</v>
      </c>
      <c r="L78" s="6">
        <v>139</v>
      </c>
      <c r="M78" s="17">
        <v>142</v>
      </c>
      <c r="N78" s="6">
        <f t="shared" si="1"/>
        <v>156</v>
      </c>
    </row>
    <row r="79" spans="1:14" x14ac:dyDescent="0.2">
      <c r="A79" s="4" t="s">
        <v>78</v>
      </c>
      <c r="B79" s="6">
        <v>52</v>
      </c>
      <c r="C79" s="6">
        <v>52</v>
      </c>
      <c r="D79" s="10">
        <v>52</v>
      </c>
      <c r="E79" s="10">
        <v>50</v>
      </c>
      <c r="F79" s="6">
        <v>49</v>
      </c>
      <c r="G79" s="6">
        <v>52</v>
      </c>
      <c r="H79" s="6">
        <f>VLOOKUP(A79,'[1]202407'!$B$1:$C$83,2,0)</f>
        <v>52</v>
      </c>
      <c r="I79" s="6">
        <v>51</v>
      </c>
      <c r="J79" s="7">
        <v>53</v>
      </c>
      <c r="K79" s="6">
        <v>55</v>
      </c>
      <c r="L79" s="6">
        <v>56</v>
      </c>
      <c r="M79" s="17">
        <v>48</v>
      </c>
      <c r="N79" s="6">
        <f t="shared" si="1"/>
        <v>52</v>
      </c>
    </row>
    <row r="80" spans="1:14" x14ac:dyDescent="0.2">
      <c r="A80" s="4" t="s">
        <v>79</v>
      </c>
      <c r="B80" s="6">
        <v>10</v>
      </c>
      <c r="C80" s="6">
        <v>11</v>
      </c>
      <c r="D80" s="10">
        <v>10</v>
      </c>
      <c r="E80" s="10">
        <v>9</v>
      </c>
      <c r="F80" s="6">
        <v>9</v>
      </c>
      <c r="G80" s="6">
        <v>10</v>
      </c>
      <c r="H80" s="6">
        <f>VLOOKUP(A80,'[1]202407'!$B$1:$C$83,2,0)</f>
        <v>10</v>
      </c>
      <c r="I80" s="6">
        <v>10</v>
      </c>
      <c r="J80" s="7">
        <v>10</v>
      </c>
      <c r="K80" s="6">
        <v>12</v>
      </c>
      <c r="L80" s="6">
        <v>13</v>
      </c>
      <c r="M80" s="17">
        <v>16</v>
      </c>
      <c r="N80" s="6">
        <f t="shared" si="1"/>
        <v>11</v>
      </c>
    </row>
    <row r="81" spans="1:14" x14ac:dyDescent="0.2">
      <c r="A81" s="4" t="s">
        <v>80</v>
      </c>
      <c r="B81" s="6">
        <v>560</v>
      </c>
      <c r="C81" s="6">
        <v>535</v>
      </c>
      <c r="D81" s="10">
        <v>552</v>
      </c>
      <c r="E81" s="10">
        <v>555</v>
      </c>
      <c r="F81" s="6">
        <v>553</v>
      </c>
      <c r="G81" s="6">
        <v>562</v>
      </c>
      <c r="H81" s="6">
        <f>VLOOKUP(A81,'[1]202407'!$B$1:$C$83,2,0)</f>
        <v>561</v>
      </c>
      <c r="I81" s="6">
        <v>552</v>
      </c>
      <c r="J81" s="7">
        <v>571</v>
      </c>
      <c r="K81" s="6">
        <v>569</v>
      </c>
      <c r="L81" s="6">
        <v>560</v>
      </c>
      <c r="M81" s="17">
        <v>556</v>
      </c>
      <c r="N81" s="6">
        <f t="shared" si="1"/>
        <v>557</v>
      </c>
    </row>
    <row r="82" spans="1:14" x14ac:dyDescent="0.2">
      <c r="A82" s="4" t="s">
        <v>81</v>
      </c>
      <c r="B82" s="6">
        <v>144</v>
      </c>
      <c r="C82" s="6">
        <v>136</v>
      </c>
      <c r="D82" s="10">
        <v>134</v>
      </c>
      <c r="E82" s="10">
        <v>141</v>
      </c>
      <c r="F82" s="6">
        <v>131</v>
      </c>
      <c r="G82" s="6">
        <v>132</v>
      </c>
      <c r="H82" s="6">
        <f>VLOOKUP(A82,'[1]202407'!$B$1:$C$83,2,0)</f>
        <v>125</v>
      </c>
      <c r="I82" s="6">
        <v>120</v>
      </c>
      <c r="J82" s="7">
        <v>121</v>
      </c>
      <c r="K82" s="6">
        <v>119</v>
      </c>
      <c r="L82" s="6">
        <v>124</v>
      </c>
      <c r="M82" s="17">
        <v>109</v>
      </c>
      <c r="N82" s="6">
        <f t="shared" si="1"/>
        <v>128</v>
      </c>
    </row>
    <row r="83" spans="1:14" x14ac:dyDescent="0.2">
      <c r="A83" s="4" t="s">
        <v>1</v>
      </c>
      <c r="B83" s="6">
        <v>98</v>
      </c>
      <c r="C83" s="6">
        <v>95</v>
      </c>
      <c r="D83" s="10">
        <v>94</v>
      </c>
      <c r="E83" s="10">
        <v>88</v>
      </c>
      <c r="F83" s="6">
        <v>90</v>
      </c>
      <c r="G83" s="6">
        <v>83</v>
      </c>
      <c r="H83" s="6">
        <f>VLOOKUP(A83,'[1]202407'!$B$1:$C$83,2,0)</f>
        <v>81</v>
      </c>
      <c r="I83" s="6">
        <v>84</v>
      </c>
      <c r="J83" s="7">
        <v>82</v>
      </c>
      <c r="K83" s="6">
        <v>85</v>
      </c>
      <c r="L83" s="6">
        <v>79</v>
      </c>
      <c r="M83" s="17">
        <v>82</v>
      </c>
      <c r="N83" s="6">
        <f t="shared" si="1"/>
        <v>87</v>
      </c>
    </row>
    <row r="84" spans="1:14" x14ac:dyDescent="0.2">
      <c r="A84" s="4" t="s">
        <v>82</v>
      </c>
      <c r="B84" s="10">
        <v>490</v>
      </c>
      <c r="C84" s="6">
        <v>483</v>
      </c>
      <c r="D84" s="10">
        <v>482</v>
      </c>
      <c r="E84" s="10">
        <v>482</v>
      </c>
      <c r="F84" s="6">
        <v>460</v>
      </c>
      <c r="G84" s="6">
        <v>462</v>
      </c>
      <c r="H84" s="6">
        <f>VLOOKUP(A84,'[1]202407'!$B$1:$C$83,2,0)</f>
        <v>461</v>
      </c>
      <c r="I84" s="6">
        <v>455</v>
      </c>
      <c r="J84" s="7">
        <v>456</v>
      </c>
      <c r="K84" s="6">
        <v>452</v>
      </c>
      <c r="L84" s="6">
        <v>444</v>
      </c>
      <c r="M84" s="17">
        <v>433</v>
      </c>
      <c r="N84" s="6">
        <f t="shared" si="1"/>
        <v>463</v>
      </c>
    </row>
    <row r="85" spans="1:14" x14ac:dyDescent="0.2">
      <c r="A85" s="12" t="s">
        <v>4</v>
      </c>
      <c r="B85" s="11">
        <v>364</v>
      </c>
      <c r="C85" s="6">
        <v>347</v>
      </c>
      <c r="D85" s="10">
        <v>364</v>
      </c>
      <c r="E85" s="10">
        <v>361</v>
      </c>
      <c r="F85" s="6">
        <v>355</v>
      </c>
      <c r="G85" s="6">
        <v>354</v>
      </c>
      <c r="H85" s="6">
        <f>VLOOKUP(A85,'[1]202407'!$B$1:$C$83,2,0)</f>
        <v>339</v>
      </c>
      <c r="I85" s="6">
        <v>347</v>
      </c>
      <c r="J85" s="7">
        <v>336</v>
      </c>
      <c r="K85" s="6">
        <v>337</v>
      </c>
      <c r="L85" s="6">
        <v>350</v>
      </c>
      <c r="M85" s="17">
        <v>355</v>
      </c>
      <c r="N85" s="6">
        <f>ROUND(AVERAGE(B85:M85),0)</f>
        <v>351</v>
      </c>
    </row>
    <row r="86" spans="1:14" ht="13.5" thickBot="1" x14ac:dyDescent="0.25">
      <c r="A86" s="5" t="s">
        <v>84</v>
      </c>
      <c r="B86" s="9">
        <v>373245</v>
      </c>
      <c r="C86" s="9">
        <v>367698</v>
      </c>
      <c r="D86" s="9">
        <v>370739</v>
      </c>
      <c r="E86" s="9">
        <v>371253</v>
      </c>
      <c r="F86" s="9">
        <v>369758</v>
      </c>
      <c r="G86" s="9">
        <v>370081</v>
      </c>
      <c r="H86" s="9">
        <v>370660</v>
      </c>
      <c r="I86" s="9">
        <v>370494</v>
      </c>
      <c r="J86" s="9">
        <v>370734</v>
      </c>
      <c r="K86" s="9">
        <v>370205</v>
      </c>
      <c r="L86" s="9">
        <v>368428</v>
      </c>
      <c r="M86" s="9">
        <v>368318</v>
      </c>
      <c r="N86" s="15">
        <f>ROUND(AVERAGE(B86:M86),0)</f>
        <v>370134</v>
      </c>
    </row>
    <row r="87" spans="1:14" ht="13.5" thickTop="1" x14ac:dyDescent="0.2"/>
    <row r="88" spans="1:14" ht="56.25" customHeight="1" x14ac:dyDescent="0.2">
      <c r="A88" s="21" t="s">
        <v>85</v>
      </c>
      <c r="B88" s="21"/>
      <c r="C88" s="21"/>
      <c r="D88" s="21"/>
      <c r="E88" s="21"/>
      <c r="F88" s="21"/>
      <c r="G88" s="21"/>
    </row>
  </sheetData>
  <mergeCells count="5">
    <mergeCell ref="A1:N1"/>
    <mergeCell ref="A2:N2"/>
    <mergeCell ref="A3:N3"/>
    <mergeCell ref="A4:N4"/>
    <mergeCell ref="A88:G88"/>
  </mergeCells>
  <phoneticPr fontId="0" type="noConversion"/>
  <printOptions gridLinesSet="0"/>
  <pageMargins left="0.5" right="0" top="0" bottom="0" header="0" footer="0"/>
  <pageSetup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fs-assistance-cy2024</vt:lpstr>
      <vt:lpstr>'fs-assistance-cy2024'!Print_Area</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FoodShare Benefits and Participation Data - Caseload Assistance Groups as of December 2024</dc:title>
  <dc:creator>DWD;DHS;DMS</dc:creator>
  <cp:lastModifiedBy>Trout, Tony J - DHS</cp:lastModifiedBy>
  <cp:lastPrinted>2022-07-18T17:46:43Z</cp:lastPrinted>
  <dcterms:created xsi:type="dcterms:W3CDTF">2001-04-09T14:00:56Z</dcterms:created>
  <dcterms:modified xsi:type="dcterms:W3CDTF">2025-01-06T20:42:57Z</dcterms:modified>
</cp:coreProperties>
</file>