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ncome Maintenance\FoodShare Policy Admin\Reports\30 MONTHLY\CAR 40498 - FoodShare AGs Indiv &amp; Issuance\4 Deliverable\"/>
    </mc:Choice>
  </mc:AlternateContent>
  <xr:revisionPtr revIDLastSave="0" documentId="13_ncr:1_{F178918B-E2AE-43CE-8FAD-7314781FE89E}" xr6:coauthVersionLast="47" xr6:coauthVersionMax="47" xr10:uidLastSave="{00000000-0000-0000-0000-000000000000}"/>
  <bookViews>
    <workbookView xWindow="-108" yWindow="-108" windowWidth="23256" windowHeight="12456" tabRatio="557" xr2:uid="{00000000-000D-0000-FFFF-FFFF00000000}"/>
  </bookViews>
  <sheets>
    <sheet name="fs-benefits-cy2026" sheetId="1" r:id="rId1"/>
  </sheets>
  <definedNames>
    <definedName name="_xlnm.Print_Area" localSheetId="0">'fs-benefits-cy2026'!$A$1:$N$86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7" i="1"/>
  <c r="N8" i="1"/>
  <c r="N10" i="1"/>
  <c r="O12" i="1"/>
  <c r="O14" i="1"/>
  <c r="N15" i="1"/>
  <c r="O16" i="1"/>
  <c r="N18" i="1"/>
  <c r="O20" i="1"/>
  <c r="N23" i="1"/>
  <c r="N24" i="1"/>
  <c r="O26" i="1"/>
  <c r="N30" i="1"/>
  <c r="O31" i="1"/>
  <c r="N36" i="1"/>
  <c r="N38" i="1"/>
  <c r="N39" i="1"/>
  <c r="O40" i="1"/>
  <c r="N47" i="1"/>
  <c r="N48" i="1"/>
  <c r="O52" i="1"/>
  <c r="N55" i="1"/>
  <c r="O56" i="1"/>
  <c r="N58" i="1"/>
  <c r="O59" i="1"/>
  <c r="O60" i="1"/>
  <c r="N62" i="1"/>
  <c r="O63" i="1"/>
  <c r="N64" i="1"/>
  <c r="O68" i="1"/>
  <c r="N71" i="1"/>
  <c r="O72" i="1"/>
  <c r="O74" i="1"/>
  <c r="N75" i="1"/>
  <c r="O76" i="1"/>
  <c r="O79" i="1"/>
  <c r="N80" i="1"/>
  <c r="O84" i="1"/>
  <c r="N6" i="1"/>
  <c r="O78" i="1"/>
  <c r="O70" i="1"/>
  <c r="N54" i="1"/>
  <c r="N46" i="1"/>
  <c r="O32" i="1"/>
  <c r="O22" i="1"/>
  <c r="N81" i="1"/>
  <c r="N65" i="1"/>
  <c r="O57" i="1"/>
  <c r="N49" i="1"/>
  <c r="O41" i="1"/>
  <c r="N33" i="1"/>
  <c r="N31" i="1"/>
  <c r="O25" i="1"/>
  <c r="N17" i="1"/>
  <c r="O33" i="1"/>
  <c r="N28" i="1"/>
  <c r="N63" i="1"/>
  <c r="O55" i="1"/>
  <c r="N19" i="1"/>
  <c r="O7" i="1"/>
  <c r="O81" i="1"/>
  <c r="N73" i="1"/>
  <c r="N67" i="1"/>
  <c r="N51" i="1"/>
  <c r="O43" i="1"/>
  <c r="N35" i="1"/>
  <c r="O27" i="1"/>
  <c r="O9" i="1"/>
  <c r="O83" i="1"/>
  <c r="O82" i="1"/>
  <c r="N74" i="1"/>
  <c r="O67" i="1"/>
  <c r="N66" i="1"/>
  <c r="O50" i="1"/>
  <c r="O42" i="1"/>
  <c r="O34" i="1"/>
  <c r="O18" i="1"/>
  <c r="N11" i="1"/>
  <c r="O36" i="1"/>
  <c r="O10" i="1"/>
  <c r="N42" i="1"/>
  <c r="N82" i="1"/>
  <c r="N85" i="1"/>
  <c r="N27" i="1"/>
  <c r="O66" i="1"/>
  <c r="N34" i="1"/>
  <c r="O85" i="1"/>
  <c r="N77" i="1"/>
  <c r="N69" i="1"/>
  <c r="N53" i="1"/>
  <c r="O45" i="1"/>
  <c r="O29" i="1"/>
  <c r="N13" i="1"/>
  <c r="N61" i="1"/>
  <c r="O61" i="1"/>
  <c r="N21" i="1"/>
  <c r="N37" i="1"/>
  <c r="O13" i="1"/>
  <c r="N68" i="1"/>
  <c r="O37" i="1"/>
  <c r="O21" i="1"/>
  <c r="N29" i="1"/>
  <c r="O53" i="1"/>
  <c r="N45" i="1"/>
  <c r="O69" i="1"/>
  <c r="O77" i="1"/>
  <c r="N50" i="1"/>
  <c r="N43" i="1"/>
  <c r="N59" i="1"/>
  <c r="N9" i="1"/>
  <c r="O65" i="1"/>
  <c r="O73" i="1"/>
  <c r="O19" i="1"/>
  <c r="N83" i="1"/>
  <c r="O75" i="1"/>
  <c r="N26" i="1"/>
  <c r="O35" i="1"/>
  <c r="O11" i="1"/>
  <c r="O58" i="1"/>
  <c r="O51" i="1"/>
  <c r="N12" i="1"/>
  <c r="O23" i="1"/>
  <c r="N25" i="1"/>
  <c r="O49" i="1"/>
  <c r="O39" i="1"/>
  <c r="N79" i="1"/>
  <c r="O44" i="1" l="1"/>
  <c r="N76" i="1"/>
  <c r="O47" i="1"/>
  <c r="N60" i="1"/>
  <c r="O71" i="1"/>
  <c r="N86" i="1"/>
  <c r="O15" i="1"/>
  <c r="O17" i="1"/>
  <c r="N41" i="1"/>
  <c r="N16" i="1"/>
  <c r="N57" i="1"/>
  <c r="O24" i="1"/>
  <c r="O30" i="1"/>
  <c r="O80" i="1"/>
  <c r="N52" i="1"/>
  <c r="N84" i="1"/>
  <c r="O28" i="1"/>
  <c r="O38" i="1"/>
  <c r="N78" i="1"/>
  <c r="O64" i="1"/>
  <c r="O46" i="1"/>
  <c r="N20" i="1"/>
  <c r="N14" i="1"/>
  <c r="N70" i="1"/>
  <c r="O8" i="1"/>
  <c r="O54" i="1"/>
  <c r="N72" i="1"/>
  <c r="N22" i="1"/>
  <c r="N40" i="1"/>
  <c r="N32" i="1"/>
  <c r="O48" i="1"/>
  <c r="N56" i="1"/>
  <c r="O62" i="1"/>
  <c r="O6" i="1"/>
  <c r="O86" i="1" l="1"/>
</calcChain>
</file>

<file path=xl/sharedStrings.xml><?xml version="1.0" encoding="utf-8"?>
<sst xmlns="http://schemas.openxmlformats.org/spreadsheetml/2006/main" count="87" uniqueCount="87">
  <si>
    <t>WISCONSIN</t>
  </si>
  <si>
    <t>Sokaogon Tribe</t>
  </si>
  <si>
    <t>State Total</t>
  </si>
  <si>
    <t>STATE FOOD STAMP/FOOD SHARE BENEFITS AND PARTICIPATION DATA</t>
  </si>
  <si>
    <t>Lac Courte Oreilles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</si>
  <si>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</si>
  <si>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</si>
  <si>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</si>
  <si>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</si>
  <si>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</si>
  <si>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</si>
  <si>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</si>
  <si>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</si>
  <si>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</si>
  <si>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</si>
  <si>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</si>
  <si>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</si>
  <si>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</si>
  <si>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</si>
  <si>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</si>
  <si>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</si>
  <si>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</si>
  <si>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</si>
  <si>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</si>
  <si>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</si>
  <si>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</si>
  <si>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</si>
  <si>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</si>
  <si>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</si>
  <si>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</si>
  <si>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</si>
  <si>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</si>
  <si>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</si>
  <si>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</si>
  <si>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</si>
  <si>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</si>
  <si>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</si>
  <si>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</si>
  <si>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</si>
  <si>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</si>
  <si>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</si>
  <si>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</si>
  <si>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</si>
  <si>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</si>
  <si>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</si>
  <si>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</si>
  <si>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</si>
  <si>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</si>
  <si>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</si>
  <si>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</si>
  <si>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</si>
  <si>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</si>
  <si>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</si>
  <si>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</si>
  <si>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</si>
  <si>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</si>
  <si>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</si>
  <si>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</si>
  <si>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</si>
  <si>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</si>
  <si>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</si>
  <si>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</si>
  <si>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</si>
  <si>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</si>
  <si>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</si>
  <si>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</si>
  <si>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</si>
  <si>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</si>
  <si>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</si>
  <si>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</si>
  <si>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</si>
  <si>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</si>
  <si>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</si>
  <si>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</si>
  <si>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</si>
  <si>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</si>
  <si>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Menominee</t>
  </si>
  <si>
    <t>Red Cliff</t>
  </si>
  <si>
    <t>Stockbridge-Munsee</t>
  </si>
  <si>
    <t>Potawatomi</t>
  </si>
  <si>
    <t>Lac du Flambeau</t>
  </si>
  <si>
    <t>Bad River</t>
  </si>
  <si>
    <t>Oneida Nation</t>
  </si>
  <si>
    <t>County/Tribe</t>
  </si>
  <si>
    <t>BENEFITS</t>
  </si>
  <si>
    <t>Calendar YTD 
Monthly Avg.
2026</t>
  </si>
  <si>
    <t>Calendar YTD 
Total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</si>
</sst>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mmm\ yyyy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8" applyNumberFormat="0" applyAlignment="0" applyProtection="0"/>
    <xf numFmtId="0" fontId="9" fillId="31" borderId="9" applyNumberFormat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33" borderId="8" applyNumberFormat="0" applyAlignment="0" applyProtection="0"/>
    <xf numFmtId="0" fontId="16" fillId="0" borderId="13" applyNumberFormat="0" applyFill="0" applyAlignment="0" applyProtection="0"/>
    <xf numFmtId="0" fontId="17" fillId="34" borderId="0" applyNumberFormat="0" applyBorder="0" applyAlignment="0" applyProtection="0"/>
    <xf numFmtId="0" fontId="5" fillId="0" borderId="0"/>
    <xf numFmtId="0" fontId="4" fillId="0" borderId="0"/>
    <xf numFmtId="0" fontId="18" fillId="0" borderId="0"/>
    <xf numFmtId="0" fontId="5" fillId="35" borderId="14" applyNumberFormat="0" applyFont="0" applyAlignment="0" applyProtection="0"/>
    <xf numFmtId="0" fontId="19" fillId="30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5" fontId="0" fillId="0" borderId="3" xfId="0" applyNumberFormat="1" applyBorder="1"/>
    <xf numFmtId="5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164" fontId="0" fillId="0" borderId="3" xfId="29" applyNumberFormat="1" applyFont="1" applyBorder="1"/>
    <xf numFmtId="164" fontId="0" fillId="2" borderId="4" xfId="29" applyNumberFormat="1" applyFont="1" applyFill="1" applyBorder="1"/>
    <xf numFmtId="164" fontId="0" fillId="2" borderId="3" xfId="29" applyNumberFormat="1" applyFont="1" applyFill="1" applyBorder="1"/>
    <xf numFmtId="5" fontId="0" fillId="0" borderId="5" xfId="29" applyNumberFormat="1" applyFont="1" applyBorder="1"/>
    <xf numFmtId="0" fontId="3" fillId="3" borderId="0" xfId="0" applyFont="1" applyFill="1" applyAlignment="1">
      <alignment horizontal="center"/>
    </xf>
    <xf numFmtId="0" fontId="0" fillId="4" borderId="6" xfId="0" applyFill="1" applyBorder="1" applyAlignment="1">
      <alignment horizontal="center"/>
    </xf>
    <xf numFmtId="0" fontId="1" fillId="2" borderId="5" xfId="0" applyFont="1" applyFill="1" applyBorder="1"/>
    <xf numFmtId="166" fontId="2" fillId="2" borderId="7" xfId="0" quotePrefix="1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/>
    <xf numFmtId="165" fontId="1" fillId="2" borderId="3" xfId="0" applyNumberFormat="1" applyFont="1" applyFill="1" applyBorder="1"/>
    <xf numFmtId="0" fontId="3" fillId="3" borderId="0" xfId="0" applyFont="1" applyFill="1" applyAlignment="1">
      <alignment horizontal="center"/>
    </xf>
    <xf numFmtId="0" fontId="0" fillId="4" borderId="6" xfId="0" applyFill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2 2" xfId="40" xr:uid="{00000000-0005-0000-0000-000028000000}"/>
    <cellStyle name="Normal 2 3" xfId="41" xr:uid="{00000000-0005-0000-0000-000029000000}"/>
    <cellStyle name="Note 2" xfId="42" xr:uid="{00000000-0005-0000-0000-00002A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O87"/>
  <sheetViews>
    <sheetView showGridLines="0" tabSelected="1" zoomScaleNormal="100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C86" sqref="C86"/>
    </sheetView>
  </sheetViews>
  <sheetFormatPr defaultRowHeight="13.2" x14ac:dyDescent="0.25"/>
  <cols>
    <col min="1" max="1" width="18.44140625" customWidth="1"/>
    <col min="2" max="6" width="14.109375" customWidth="1"/>
    <col min="7" max="7" width="14.5546875" customWidth="1"/>
    <col min="8" max="13" width="14.109375" customWidth="1"/>
    <col min="14" max="14" width="16" customWidth="1"/>
    <col min="15" max="15" width="16.109375" customWidth="1"/>
  </cols>
  <sheetData>
    <row r="1" spans="1:1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2"/>
    </row>
    <row r="2" spans="1:15" x14ac:dyDescent="0.25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2"/>
    </row>
    <row r="3" spans="1:15" x14ac:dyDescent="0.25">
      <c r="A3" s="19" t="s">
        <v>84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2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3"/>
    </row>
    <row r="5" spans="1:15" s="1" customFormat="1" ht="40.35" customHeight="1" x14ac:dyDescent="0.25">
      <c r="A5" s="2" t="s">
        <v>83</v>
      </c>
      <c r="B5" s="15">
        <v>46023</v>
      </c>
      <c r="C5" s="15">
        <v>46054</v>
      </c>
      <c r="D5" s="15">
        <v>46082</v>
      </c>
      <c r="E5" s="15">
        <v>46113</v>
      </c>
      <c r="F5" s="15">
        <v>46143</v>
      </c>
      <c r="G5" s="15">
        <v>46174</v>
      </c>
      <c r="H5" s="15">
        <v>46204</v>
      </c>
      <c r="I5" s="15">
        <v>46235</v>
      </c>
      <c r="J5" s="15">
        <v>46266</v>
      </c>
      <c r="K5" s="15">
        <v>46296</v>
      </c>
      <c r="L5" s="15">
        <v>46327</v>
      </c>
      <c r="M5" s="15">
        <v>46357</v>
      </c>
      <c r="N5" s="16" t="s">
        <v>85</v>
      </c>
      <c r="O5" s="16" t="s">
        <v>86</v>
      </c>
    </row>
    <row r="6" spans="1:15" x14ac:dyDescent="0.25">
      <c r="A6" s="14" t="s">
        <v>5</v>
      </c>
      <c r="B6" s="8">
        <v>514495</v>
      </c>
      <c r="C6" s="8">
        <v>500916.8</v>
      </c>
      <c r="D6" s="8"/>
      <c r="E6" s="8"/>
      <c r="F6" s="8"/>
      <c r="G6" s="11"/>
      <c r="H6" s="6"/>
      <c r="I6" s="6"/>
      <c r="J6" s="4"/>
      <c r="K6" s="6"/>
      <c r="L6" s="6"/>
      <c r="M6" s="17"/>
      <c r="N6" s="8">
        <f t="shared" ref="N6:N69" si="0">ROUND(AVERAGE(B6:M6),0)</f>
        <v>507706</v>
      </c>
      <c r="O6" s="8">
        <f>SUM(B6:M6)</f>
        <v>1015411.8</v>
      </c>
    </row>
    <row r="7" spans="1:15" x14ac:dyDescent="0.25">
      <c r="A7" s="14" t="s">
        <v>6</v>
      </c>
      <c r="B7" s="8">
        <v>313958</v>
      </c>
      <c r="C7" s="8">
        <v>319535</v>
      </c>
      <c r="D7" s="8"/>
      <c r="E7" s="8"/>
      <c r="F7" s="8"/>
      <c r="G7" s="11"/>
      <c r="H7" s="6"/>
      <c r="I7" s="6"/>
      <c r="J7" s="4"/>
      <c r="K7" s="6"/>
      <c r="L7" s="6"/>
      <c r="M7" s="17"/>
      <c r="N7" s="8">
        <f t="shared" si="0"/>
        <v>316747</v>
      </c>
      <c r="O7" s="8">
        <f t="shared" ref="O7:O70" si="1">SUM(B7:M7)</f>
        <v>633493</v>
      </c>
    </row>
    <row r="8" spans="1:15" x14ac:dyDescent="0.25">
      <c r="A8" s="14" t="s">
        <v>7</v>
      </c>
      <c r="B8" s="8">
        <v>771508</v>
      </c>
      <c r="C8" s="8">
        <v>768084</v>
      </c>
      <c r="D8" s="8"/>
      <c r="E8" s="8"/>
      <c r="F8" s="8"/>
      <c r="G8" s="11"/>
      <c r="H8" s="6"/>
      <c r="I8" s="6"/>
      <c r="J8" s="4"/>
      <c r="K8" s="6"/>
      <c r="L8" s="6"/>
      <c r="M8" s="17"/>
      <c r="N8" s="8">
        <f t="shared" si="0"/>
        <v>769796</v>
      </c>
      <c r="O8" s="8">
        <f t="shared" si="1"/>
        <v>1539592</v>
      </c>
    </row>
    <row r="9" spans="1:15" x14ac:dyDescent="0.25">
      <c r="A9" s="14" t="s">
        <v>8</v>
      </c>
      <c r="B9" s="8">
        <v>198598</v>
      </c>
      <c r="C9" s="8">
        <v>203635</v>
      </c>
      <c r="D9" s="8"/>
      <c r="E9" s="8"/>
      <c r="F9" s="8"/>
      <c r="G9" s="11"/>
      <c r="H9" s="6"/>
      <c r="I9" s="6"/>
      <c r="J9" s="4"/>
      <c r="K9" s="6"/>
      <c r="L9" s="6"/>
      <c r="M9" s="17"/>
      <c r="N9" s="8">
        <f t="shared" si="0"/>
        <v>201117</v>
      </c>
      <c r="O9" s="8">
        <f t="shared" si="1"/>
        <v>402233</v>
      </c>
    </row>
    <row r="10" spans="1:15" x14ac:dyDescent="0.25">
      <c r="A10" s="14" t="s">
        <v>9</v>
      </c>
      <c r="B10" s="8">
        <v>4184742</v>
      </c>
      <c r="C10" s="8">
        <v>4208594</v>
      </c>
      <c r="D10" s="8"/>
      <c r="E10" s="8"/>
      <c r="F10" s="8"/>
      <c r="G10" s="11"/>
      <c r="H10" s="6"/>
      <c r="I10" s="6"/>
      <c r="J10" s="4"/>
      <c r="K10" s="6"/>
      <c r="L10" s="6"/>
      <c r="M10" s="17"/>
      <c r="N10" s="8">
        <f t="shared" si="0"/>
        <v>4196668</v>
      </c>
      <c r="O10" s="8">
        <f t="shared" si="1"/>
        <v>8393336</v>
      </c>
    </row>
    <row r="11" spans="1:15" x14ac:dyDescent="0.25">
      <c r="A11" s="14" t="s">
        <v>10</v>
      </c>
      <c r="B11" s="8">
        <v>128572</v>
      </c>
      <c r="C11" s="8">
        <v>120975</v>
      </c>
      <c r="D11" s="8"/>
      <c r="E11" s="8"/>
      <c r="F11" s="8"/>
      <c r="G11" s="11"/>
      <c r="H11" s="6"/>
      <c r="I11" s="6"/>
      <c r="J11" s="4"/>
      <c r="K11" s="6"/>
      <c r="L11" s="6"/>
      <c r="M11" s="17"/>
      <c r="N11" s="8">
        <f t="shared" si="0"/>
        <v>124774</v>
      </c>
      <c r="O11" s="8">
        <f t="shared" si="1"/>
        <v>249547</v>
      </c>
    </row>
    <row r="12" spans="1:15" x14ac:dyDescent="0.25">
      <c r="A12" s="14" t="s">
        <v>11</v>
      </c>
      <c r="B12" s="8">
        <v>278692</v>
      </c>
      <c r="C12" s="8">
        <v>275676</v>
      </c>
      <c r="D12" s="8"/>
      <c r="E12" s="8"/>
      <c r="F12" s="8"/>
      <c r="G12" s="11"/>
      <c r="H12" s="6"/>
      <c r="I12" s="6"/>
      <c r="J12" s="4"/>
      <c r="K12" s="6"/>
      <c r="L12" s="6"/>
      <c r="M12" s="17"/>
      <c r="N12" s="8">
        <f t="shared" si="0"/>
        <v>277184</v>
      </c>
      <c r="O12" s="8">
        <f t="shared" si="1"/>
        <v>554368</v>
      </c>
    </row>
    <row r="13" spans="1:15" x14ac:dyDescent="0.25">
      <c r="A13" s="14" t="s">
        <v>12</v>
      </c>
      <c r="B13" s="8">
        <v>374362</v>
      </c>
      <c r="C13" s="8">
        <v>367357</v>
      </c>
      <c r="D13" s="8"/>
      <c r="E13" s="8"/>
      <c r="F13" s="8"/>
      <c r="G13" s="11"/>
      <c r="H13" s="6"/>
      <c r="I13" s="6"/>
      <c r="J13" s="4"/>
      <c r="K13" s="6"/>
      <c r="L13" s="6"/>
      <c r="M13" s="17"/>
      <c r="N13" s="8">
        <f t="shared" si="0"/>
        <v>370860</v>
      </c>
      <c r="O13" s="8">
        <f t="shared" si="1"/>
        <v>741719</v>
      </c>
    </row>
    <row r="14" spans="1:15" x14ac:dyDescent="0.25">
      <c r="A14" s="14" t="s">
        <v>13</v>
      </c>
      <c r="B14" s="8">
        <v>843744</v>
      </c>
      <c r="C14" s="8">
        <v>853407.37</v>
      </c>
      <c r="D14" s="8"/>
      <c r="E14" s="8"/>
      <c r="F14" s="8"/>
      <c r="G14" s="11"/>
      <c r="H14" s="6"/>
      <c r="I14" s="6"/>
      <c r="J14" s="4"/>
      <c r="K14" s="6"/>
      <c r="L14" s="6"/>
      <c r="M14" s="17"/>
      <c r="N14" s="8">
        <f t="shared" si="0"/>
        <v>848576</v>
      </c>
      <c r="O14" s="8">
        <f t="shared" si="1"/>
        <v>1697151.37</v>
      </c>
    </row>
    <row r="15" spans="1:15" x14ac:dyDescent="0.25">
      <c r="A15" s="14" t="s">
        <v>14</v>
      </c>
      <c r="B15" s="8">
        <v>418893</v>
      </c>
      <c r="C15" s="8">
        <v>421988</v>
      </c>
      <c r="D15" s="8"/>
      <c r="E15" s="8"/>
      <c r="F15" s="8"/>
      <c r="G15" s="11"/>
      <c r="H15" s="6"/>
      <c r="I15" s="6"/>
      <c r="J15" s="4"/>
      <c r="K15" s="6"/>
      <c r="L15" s="6"/>
      <c r="M15" s="17"/>
      <c r="N15" s="8">
        <f t="shared" si="0"/>
        <v>420441</v>
      </c>
      <c r="O15" s="8">
        <f t="shared" si="1"/>
        <v>840881</v>
      </c>
    </row>
    <row r="16" spans="1:15" x14ac:dyDescent="0.25">
      <c r="A16" s="14" t="s">
        <v>15</v>
      </c>
      <c r="B16" s="8">
        <v>767712</v>
      </c>
      <c r="C16" s="8">
        <v>764986</v>
      </c>
      <c r="D16" s="8"/>
      <c r="E16" s="8"/>
      <c r="F16" s="8"/>
      <c r="G16" s="11"/>
      <c r="H16" s="6"/>
      <c r="I16" s="6"/>
      <c r="J16" s="4"/>
      <c r="K16" s="6"/>
      <c r="L16" s="6"/>
      <c r="M16" s="17"/>
      <c r="N16" s="8">
        <f t="shared" si="0"/>
        <v>766349</v>
      </c>
      <c r="O16" s="8">
        <f t="shared" si="1"/>
        <v>1532698</v>
      </c>
    </row>
    <row r="17" spans="1:15" x14ac:dyDescent="0.25">
      <c r="A17" s="14" t="s">
        <v>16</v>
      </c>
      <c r="B17" s="8">
        <v>253720</v>
      </c>
      <c r="C17" s="8">
        <v>260425</v>
      </c>
      <c r="D17" s="8"/>
      <c r="E17" s="8"/>
      <c r="F17" s="8"/>
      <c r="G17" s="11"/>
      <c r="H17" s="6"/>
      <c r="I17" s="6"/>
      <c r="J17" s="4"/>
      <c r="K17" s="6"/>
      <c r="L17" s="6"/>
      <c r="M17" s="17"/>
      <c r="N17" s="8">
        <f t="shared" si="0"/>
        <v>257073</v>
      </c>
      <c r="O17" s="8">
        <f t="shared" si="1"/>
        <v>514145</v>
      </c>
    </row>
    <row r="18" spans="1:15" x14ac:dyDescent="0.25">
      <c r="A18" s="14" t="s">
        <v>17</v>
      </c>
      <c r="B18" s="8">
        <v>7876101.9800000004</v>
      </c>
      <c r="C18" s="8">
        <v>7810653.29</v>
      </c>
      <c r="D18" s="8"/>
      <c r="E18" s="8"/>
      <c r="F18" s="8"/>
      <c r="G18" s="11"/>
      <c r="H18" s="6"/>
      <c r="I18" s="6"/>
      <c r="J18" s="4"/>
      <c r="K18" s="6"/>
      <c r="L18" s="6"/>
      <c r="M18" s="17"/>
      <c r="N18" s="8">
        <f t="shared" si="0"/>
        <v>7843378</v>
      </c>
      <c r="O18" s="8">
        <f t="shared" si="1"/>
        <v>15686755.27</v>
      </c>
    </row>
    <row r="19" spans="1:15" x14ac:dyDescent="0.25">
      <c r="A19" s="14" t="s">
        <v>18</v>
      </c>
      <c r="B19" s="8">
        <v>1125711</v>
      </c>
      <c r="C19" s="8">
        <v>1110275</v>
      </c>
      <c r="D19" s="8"/>
      <c r="E19" s="8"/>
      <c r="F19" s="8"/>
      <c r="G19" s="11"/>
      <c r="H19" s="6"/>
      <c r="I19" s="6"/>
      <c r="J19" s="4"/>
      <c r="K19" s="6"/>
      <c r="L19" s="6"/>
      <c r="M19" s="17"/>
      <c r="N19" s="8">
        <f t="shared" si="0"/>
        <v>1117993</v>
      </c>
      <c r="O19" s="8">
        <f t="shared" si="1"/>
        <v>2235986</v>
      </c>
    </row>
    <row r="20" spans="1:15" x14ac:dyDescent="0.25">
      <c r="A20" s="14" t="s">
        <v>19</v>
      </c>
      <c r="B20" s="8">
        <v>293177</v>
      </c>
      <c r="C20" s="8">
        <v>300846</v>
      </c>
      <c r="D20" s="8"/>
      <c r="E20" s="8"/>
      <c r="F20" s="8"/>
      <c r="G20" s="11"/>
      <c r="H20" s="6"/>
      <c r="I20" s="6"/>
      <c r="J20" s="4"/>
      <c r="K20" s="6"/>
      <c r="L20" s="6"/>
      <c r="M20" s="17"/>
      <c r="N20" s="8">
        <f t="shared" si="0"/>
        <v>297012</v>
      </c>
      <c r="O20" s="8">
        <f t="shared" si="1"/>
        <v>594023</v>
      </c>
    </row>
    <row r="21" spans="1:15" x14ac:dyDescent="0.25">
      <c r="A21" s="14" t="s">
        <v>20</v>
      </c>
      <c r="B21" s="8">
        <v>760941</v>
      </c>
      <c r="C21" s="8">
        <v>754005</v>
      </c>
      <c r="D21" s="8"/>
      <c r="E21" s="8"/>
      <c r="F21" s="8"/>
      <c r="G21" s="11"/>
      <c r="H21" s="6"/>
      <c r="I21" s="6"/>
      <c r="J21" s="4"/>
      <c r="K21" s="6"/>
      <c r="L21" s="6"/>
      <c r="M21" s="17"/>
      <c r="N21" s="8">
        <f t="shared" si="0"/>
        <v>757473</v>
      </c>
      <c r="O21" s="8">
        <f t="shared" si="1"/>
        <v>1514946</v>
      </c>
    </row>
    <row r="22" spans="1:15" x14ac:dyDescent="0.25">
      <c r="A22" s="14" t="s">
        <v>21</v>
      </c>
      <c r="B22" s="8">
        <v>600784</v>
      </c>
      <c r="C22" s="8">
        <v>603046</v>
      </c>
      <c r="D22" s="8"/>
      <c r="E22" s="8"/>
      <c r="F22" s="8"/>
      <c r="G22" s="11"/>
      <c r="H22" s="6"/>
      <c r="I22" s="6"/>
      <c r="J22" s="4"/>
      <c r="K22" s="6"/>
      <c r="L22" s="6"/>
      <c r="M22" s="17"/>
      <c r="N22" s="8">
        <f t="shared" si="0"/>
        <v>601915</v>
      </c>
      <c r="O22" s="8">
        <f t="shared" si="1"/>
        <v>1203830</v>
      </c>
    </row>
    <row r="23" spans="1:15" x14ac:dyDescent="0.25">
      <c r="A23" s="14" t="s">
        <v>22</v>
      </c>
      <c r="B23" s="8">
        <v>1535867.93</v>
      </c>
      <c r="C23" s="8">
        <v>1542801.39</v>
      </c>
      <c r="D23" s="8"/>
      <c r="E23" s="8"/>
      <c r="F23" s="8"/>
      <c r="G23" s="11"/>
      <c r="H23" s="6"/>
      <c r="I23" s="6"/>
      <c r="J23" s="4"/>
      <c r="K23" s="6"/>
      <c r="L23" s="6"/>
      <c r="M23" s="17"/>
      <c r="N23" s="8">
        <f t="shared" si="0"/>
        <v>1539335</v>
      </c>
      <c r="O23" s="8">
        <f t="shared" si="1"/>
        <v>3078669.32</v>
      </c>
    </row>
    <row r="24" spans="1:15" x14ac:dyDescent="0.25">
      <c r="A24" s="14" t="s">
        <v>23</v>
      </c>
      <c r="B24" s="8">
        <v>68394</v>
      </c>
      <c r="C24" s="8">
        <v>63030</v>
      </c>
      <c r="D24" s="8"/>
      <c r="E24" s="8"/>
      <c r="F24" s="8"/>
      <c r="G24" s="11"/>
      <c r="H24" s="6"/>
      <c r="I24" s="6"/>
      <c r="J24" s="4"/>
      <c r="K24" s="6"/>
      <c r="L24" s="6"/>
      <c r="M24" s="17"/>
      <c r="N24" s="8">
        <f t="shared" si="0"/>
        <v>65712</v>
      </c>
      <c r="O24" s="8">
        <f t="shared" si="1"/>
        <v>131424</v>
      </c>
    </row>
    <row r="25" spans="1:15" x14ac:dyDescent="0.25">
      <c r="A25" s="14" t="s">
        <v>24</v>
      </c>
      <c r="B25" s="8">
        <v>1414418</v>
      </c>
      <c r="C25" s="8">
        <v>1427621.8</v>
      </c>
      <c r="D25" s="8"/>
      <c r="E25" s="8"/>
      <c r="F25" s="8"/>
      <c r="G25" s="11"/>
      <c r="H25" s="6"/>
      <c r="I25" s="6"/>
      <c r="J25" s="4"/>
      <c r="K25" s="6"/>
      <c r="L25" s="6"/>
      <c r="M25" s="17"/>
      <c r="N25" s="8">
        <f t="shared" si="0"/>
        <v>1421020</v>
      </c>
      <c r="O25" s="8">
        <f t="shared" si="1"/>
        <v>2842039.8</v>
      </c>
    </row>
    <row r="26" spans="1:15" x14ac:dyDescent="0.25">
      <c r="A26" s="14" t="s">
        <v>25</v>
      </c>
      <c r="B26" s="8">
        <v>165264</v>
      </c>
      <c r="C26" s="8">
        <v>157971</v>
      </c>
      <c r="D26" s="8"/>
      <c r="E26" s="8"/>
      <c r="F26" s="8"/>
      <c r="G26" s="11"/>
      <c r="H26" s="6"/>
      <c r="I26" s="6"/>
      <c r="J26" s="4"/>
      <c r="K26" s="6"/>
      <c r="L26" s="6"/>
      <c r="M26" s="17"/>
      <c r="N26" s="8">
        <f t="shared" si="0"/>
        <v>161618</v>
      </c>
      <c r="O26" s="8">
        <f t="shared" si="1"/>
        <v>323235</v>
      </c>
    </row>
    <row r="27" spans="1:15" x14ac:dyDescent="0.25">
      <c r="A27" s="14" t="s">
        <v>26</v>
      </c>
      <c r="B27" s="8">
        <v>616549.91</v>
      </c>
      <c r="C27" s="8">
        <v>628322</v>
      </c>
      <c r="D27" s="8"/>
      <c r="E27" s="8"/>
      <c r="F27" s="8"/>
      <c r="G27" s="11"/>
      <c r="H27" s="6"/>
      <c r="I27" s="6"/>
      <c r="J27" s="4"/>
      <c r="K27" s="6"/>
      <c r="L27" s="6"/>
      <c r="M27" s="17"/>
      <c r="N27" s="8">
        <f t="shared" si="0"/>
        <v>622436</v>
      </c>
      <c r="O27" s="8">
        <f t="shared" si="1"/>
        <v>1244871.9100000001</v>
      </c>
    </row>
    <row r="28" spans="1:15" x14ac:dyDescent="0.25">
      <c r="A28" s="14" t="s">
        <v>27</v>
      </c>
      <c r="B28" s="8">
        <v>384268</v>
      </c>
      <c r="C28" s="8">
        <v>384954</v>
      </c>
      <c r="D28" s="8"/>
      <c r="E28" s="8"/>
      <c r="F28" s="8"/>
      <c r="G28" s="11"/>
      <c r="H28" s="6"/>
      <c r="I28" s="6"/>
      <c r="J28" s="4"/>
      <c r="K28" s="6"/>
      <c r="L28" s="6"/>
      <c r="M28" s="17"/>
      <c r="N28" s="8">
        <f t="shared" si="0"/>
        <v>384611</v>
      </c>
      <c r="O28" s="8">
        <f t="shared" si="1"/>
        <v>769222</v>
      </c>
    </row>
    <row r="29" spans="1:15" x14ac:dyDescent="0.25">
      <c r="A29" s="14" t="s">
        <v>28</v>
      </c>
      <c r="B29" s="8">
        <v>276123</v>
      </c>
      <c r="C29" s="8">
        <v>273992</v>
      </c>
      <c r="D29" s="8"/>
      <c r="E29" s="8"/>
      <c r="F29" s="8"/>
      <c r="G29" s="11"/>
      <c r="H29" s="6"/>
      <c r="I29" s="6"/>
      <c r="J29" s="4"/>
      <c r="K29" s="6"/>
      <c r="L29" s="6"/>
      <c r="M29" s="17"/>
      <c r="N29" s="8">
        <f t="shared" si="0"/>
        <v>275058</v>
      </c>
      <c r="O29" s="8">
        <f t="shared" si="1"/>
        <v>550115</v>
      </c>
    </row>
    <row r="30" spans="1:15" x14ac:dyDescent="0.25">
      <c r="A30" s="14" t="s">
        <v>29</v>
      </c>
      <c r="B30" s="8">
        <v>255964.86</v>
      </c>
      <c r="C30" s="8">
        <v>251253</v>
      </c>
      <c r="D30" s="8"/>
      <c r="E30" s="8"/>
      <c r="F30" s="8"/>
      <c r="G30" s="11"/>
      <c r="H30" s="6"/>
      <c r="I30" s="6"/>
      <c r="J30" s="4"/>
      <c r="K30" s="6"/>
      <c r="L30" s="6"/>
      <c r="M30" s="17"/>
      <c r="N30" s="8">
        <f t="shared" si="0"/>
        <v>253609</v>
      </c>
      <c r="O30" s="8">
        <f t="shared" si="1"/>
        <v>507217.86</v>
      </c>
    </row>
    <row r="31" spans="1:15" x14ac:dyDescent="0.25">
      <c r="A31" s="14" t="s">
        <v>30</v>
      </c>
      <c r="B31" s="8">
        <v>90535</v>
      </c>
      <c r="C31" s="8">
        <v>94051</v>
      </c>
      <c r="D31" s="8"/>
      <c r="E31" s="8"/>
      <c r="F31" s="8"/>
      <c r="G31" s="11"/>
      <c r="H31" s="6"/>
      <c r="I31" s="6"/>
      <c r="J31" s="4"/>
      <c r="K31" s="6"/>
      <c r="L31" s="6"/>
      <c r="M31" s="17"/>
      <c r="N31" s="8">
        <f t="shared" si="0"/>
        <v>92293</v>
      </c>
      <c r="O31" s="8">
        <f t="shared" si="1"/>
        <v>184586</v>
      </c>
    </row>
    <row r="32" spans="1:15" x14ac:dyDescent="0.25">
      <c r="A32" s="14" t="s">
        <v>31</v>
      </c>
      <c r="B32" s="8">
        <v>357970.8</v>
      </c>
      <c r="C32" s="8">
        <v>357030.94</v>
      </c>
      <c r="D32" s="8"/>
      <c r="E32" s="8"/>
      <c r="F32" s="8"/>
      <c r="G32" s="11"/>
      <c r="H32" s="6"/>
      <c r="I32" s="6"/>
      <c r="J32" s="4"/>
      <c r="K32" s="6"/>
      <c r="L32" s="6"/>
      <c r="M32" s="17"/>
      <c r="N32" s="8">
        <f t="shared" si="0"/>
        <v>357501</v>
      </c>
      <c r="O32" s="8">
        <f t="shared" si="1"/>
        <v>715001.74</v>
      </c>
    </row>
    <row r="33" spans="1:15" x14ac:dyDescent="0.25">
      <c r="A33" s="14" t="s">
        <v>32</v>
      </c>
      <c r="B33" s="8">
        <v>970794</v>
      </c>
      <c r="C33" s="8">
        <v>967744</v>
      </c>
      <c r="D33" s="8"/>
      <c r="E33" s="8"/>
      <c r="F33" s="8"/>
      <c r="G33" s="11"/>
      <c r="H33" s="6"/>
      <c r="I33" s="6"/>
      <c r="J33" s="4"/>
      <c r="K33" s="6"/>
      <c r="L33" s="6"/>
      <c r="M33" s="17"/>
      <c r="N33" s="8">
        <f t="shared" si="0"/>
        <v>969269</v>
      </c>
      <c r="O33" s="8">
        <f t="shared" si="1"/>
        <v>1938538</v>
      </c>
    </row>
    <row r="34" spans="1:15" x14ac:dyDescent="0.25">
      <c r="A34" s="14" t="s">
        <v>33</v>
      </c>
      <c r="B34" s="8">
        <v>587075</v>
      </c>
      <c r="C34" s="8">
        <v>592040</v>
      </c>
      <c r="D34" s="8"/>
      <c r="E34" s="8"/>
      <c r="F34" s="8"/>
      <c r="G34" s="11"/>
      <c r="H34" s="6"/>
      <c r="I34" s="6"/>
      <c r="J34" s="4"/>
      <c r="K34" s="6"/>
      <c r="L34" s="6"/>
      <c r="M34" s="17"/>
      <c r="N34" s="8">
        <f t="shared" si="0"/>
        <v>589558</v>
      </c>
      <c r="O34" s="8">
        <f t="shared" si="1"/>
        <v>1179115</v>
      </c>
    </row>
    <row r="35" spans="1:15" x14ac:dyDescent="0.25">
      <c r="A35" s="14" t="s">
        <v>34</v>
      </c>
      <c r="B35" s="8">
        <v>3400800.42</v>
      </c>
      <c r="C35" s="8">
        <v>3395621</v>
      </c>
      <c r="D35" s="8"/>
      <c r="E35" s="8"/>
      <c r="F35" s="8"/>
      <c r="G35" s="11"/>
      <c r="H35" s="6"/>
      <c r="I35" s="6"/>
      <c r="J35" s="4"/>
      <c r="K35" s="6"/>
      <c r="L35" s="6"/>
      <c r="M35" s="17"/>
      <c r="N35" s="8">
        <f t="shared" si="0"/>
        <v>3398211</v>
      </c>
      <c r="O35" s="8">
        <f t="shared" si="1"/>
        <v>6796421.4199999999</v>
      </c>
    </row>
    <row r="36" spans="1:15" x14ac:dyDescent="0.25">
      <c r="A36" s="14" t="s">
        <v>35</v>
      </c>
      <c r="B36" s="8">
        <v>186772</v>
      </c>
      <c r="C36" s="8">
        <v>177862</v>
      </c>
      <c r="D36" s="8"/>
      <c r="E36" s="8"/>
      <c r="F36" s="8"/>
      <c r="G36" s="11"/>
      <c r="H36" s="6"/>
      <c r="I36" s="6"/>
      <c r="J36" s="4"/>
      <c r="K36" s="6"/>
      <c r="L36" s="6"/>
      <c r="M36" s="17"/>
      <c r="N36" s="8">
        <f t="shared" si="0"/>
        <v>182317</v>
      </c>
      <c r="O36" s="8">
        <f t="shared" si="1"/>
        <v>364634</v>
      </c>
    </row>
    <row r="37" spans="1:15" x14ac:dyDescent="0.25">
      <c r="A37" s="14" t="s">
        <v>36</v>
      </c>
      <c r="B37" s="8">
        <v>1565322.8</v>
      </c>
      <c r="C37" s="8">
        <v>1562784</v>
      </c>
      <c r="D37" s="8"/>
      <c r="E37" s="8"/>
      <c r="F37" s="8"/>
      <c r="G37" s="11"/>
      <c r="H37" s="6"/>
      <c r="I37" s="6"/>
      <c r="J37" s="4"/>
      <c r="K37" s="6"/>
      <c r="L37" s="6"/>
      <c r="M37" s="17"/>
      <c r="N37" s="8">
        <f t="shared" si="0"/>
        <v>1564053</v>
      </c>
      <c r="O37" s="8">
        <f t="shared" si="1"/>
        <v>3128106.8</v>
      </c>
    </row>
    <row r="38" spans="1:15" x14ac:dyDescent="0.25">
      <c r="A38" s="14" t="s">
        <v>37</v>
      </c>
      <c r="B38" s="8">
        <v>187552</v>
      </c>
      <c r="C38" s="8">
        <v>179954.7</v>
      </c>
      <c r="D38" s="8"/>
      <c r="E38" s="8"/>
      <c r="F38" s="8"/>
      <c r="G38" s="11"/>
      <c r="H38" s="6"/>
      <c r="I38" s="6"/>
      <c r="J38" s="4"/>
      <c r="K38" s="6"/>
      <c r="L38" s="6"/>
      <c r="M38" s="17"/>
      <c r="N38" s="8">
        <f t="shared" si="0"/>
        <v>183753</v>
      </c>
      <c r="O38" s="8">
        <f t="shared" si="1"/>
        <v>367506.7</v>
      </c>
    </row>
    <row r="39" spans="1:15" x14ac:dyDescent="0.25">
      <c r="A39" s="14" t="s">
        <v>38</v>
      </c>
      <c r="B39" s="8">
        <v>439594</v>
      </c>
      <c r="C39" s="8">
        <v>437156</v>
      </c>
      <c r="D39" s="8"/>
      <c r="E39" s="8"/>
      <c r="F39" s="8"/>
      <c r="G39" s="11"/>
      <c r="H39" s="6"/>
      <c r="I39" s="6"/>
      <c r="J39" s="4"/>
      <c r="K39" s="6"/>
      <c r="L39" s="6"/>
      <c r="M39" s="17"/>
      <c r="N39" s="8">
        <f t="shared" si="0"/>
        <v>438375</v>
      </c>
      <c r="O39" s="8">
        <f t="shared" si="1"/>
        <v>876750</v>
      </c>
    </row>
    <row r="40" spans="1:15" x14ac:dyDescent="0.25">
      <c r="A40" s="14" t="s">
        <v>39</v>
      </c>
      <c r="B40" s="8">
        <v>404649</v>
      </c>
      <c r="C40" s="8">
        <v>402845</v>
      </c>
      <c r="D40" s="8"/>
      <c r="E40" s="8"/>
      <c r="F40" s="8"/>
      <c r="G40" s="11"/>
      <c r="H40" s="6"/>
      <c r="I40" s="6"/>
      <c r="J40" s="4"/>
      <c r="K40" s="6"/>
      <c r="L40" s="6"/>
      <c r="M40" s="17"/>
      <c r="N40" s="8">
        <f t="shared" si="0"/>
        <v>403747</v>
      </c>
      <c r="O40" s="8">
        <f t="shared" si="1"/>
        <v>807494</v>
      </c>
    </row>
    <row r="41" spans="1:15" x14ac:dyDescent="0.25">
      <c r="A41" s="14" t="s">
        <v>40</v>
      </c>
      <c r="B41" s="8">
        <v>1054992</v>
      </c>
      <c r="C41" s="8">
        <v>1058345</v>
      </c>
      <c r="D41" s="8"/>
      <c r="E41" s="8"/>
      <c r="F41" s="8"/>
      <c r="G41" s="11"/>
      <c r="H41" s="6"/>
      <c r="I41" s="6"/>
      <c r="J41" s="4"/>
      <c r="K41" s="6"/>
      <c r="L41" s="6"/>
      <c r="M41" s="17"/>
      <c r="N41" s="8">
        <f t="shared" si="0"/>
        <v>1056669</v>
      </c>
      <c r="O41" s="8">
        <f t="shared" si="1"/>
        <v>2113337</v>
      </c>
    </row>
    <row r="42" spans="1:15" x14ac:dyDescent="0.25">
      <c r="A42" s="14" t="s">
        <v>41</v>
      </c>
      <c r="B42" s="8">
        <v>1732628.48</v>
      </c>
      <c r="C42" s="8">
        <v>1715916.36</v>
      </c>
      <c r="D42" s="8"/>
      <c r="E42" s="8"/>
      <c r="F42" s="8"/>
      <c r="G42" s="11"/>
      <c r="H42" s="6"/>
      <c r="I42" s="6"/>
      <c r="J42" s="4"/>
      <c r="K42" s="6"/>
      <c r="L42" s="6"/>
      <c r="M42" s="17"/>
      <c r="N42" s="8">
        <f t="shared" si="0"/>
        <v>1724272</v>
      </c>
      <c r="O42" s="8">
        <f t="shared" si="1"/>
        <v>3448544.84</v>
      </c>
    </row>
    <row r="43" spans="1:15" x14ac:dyDescent="0.25">
      <c r="A43" s="14" t="s">
        <v>42</v>
      </c>
      <c r="B43" s="8">
        <v>726359</v>
      </c>
      <c r="C43" s="8">
        <v>748629</v>
      </c>
      <c r="D43" s="8"/>
      <c r="E43" s="8"/>
      <c r="F43" s="8"/>
      <c r="G43" s="11"/>
      <c r="H43" s="6"/>
      <c r="I43" s="6"/>
      <c r="J43" s="4"/>
      <c r="K43" s="6"/>
      <c r="L43" s="6"/>
      <c r="M43" s="17"/>
      <c r="N43" s="8">
        <f t="shared" si="0"/>
        <v>737494</v>
      </c>
      <c r="O43" s="8">
        <f t="shared" si="1"/>
        <v>1474988</v>
      </c>
    </row>
    <row r="44" spans="1:15" x14ac:dyDescent="0.25">
      <c r="A44" s="14" t="s">
        <v>43</v>
      </c>
      <c r="B44" s="8">
        <v>244897</v>
      </c>
      <c r="C44" s="8">
        <v>234070</v>
      </c>
      <c r="D44" s="8"/>
      <c r="E44" s="8"/>
      <c r="F44" s="8"/>
      <c r="G44" s="11"/>
      <c r="H44" s="6"/>
      <c r="I44" s="6"/>
      <c r="J44" s="4"/>
      <c r="K44" s="6"/>
      <c r="L44" s="6"/>
      <c r="M44" s="17"/>
      <c r="N44" s="8">
        <f t="shared" si="0"/>
        <v>239484</v>
      </c>
      <c r="O44" s="8">
        <f t="shared" si="1"/>
        <v>478967</v>
      </c>
    </row>
    <row r="45" spans="1:15" x14ac:dyDescent="0.25">
      <c r="A45" s="14" t="s">
        <v>44</v>
      </c>
      <c r="B45" s="10">
        <v>40349341.869999997</v>
      </c>
      <c r="C45" s="10">
        <v>40014604</v>
      </c>
      <c r="D45" s="10"/>
      <c r="E45" s="10"/>
      <c r="F45" s="10"/>
      <c r="G45" s="7"/>
      <c r="H45" s="7"/>
      <c r="I45" s="7"/>
      <c r="J45" s="5"/>
      <c r="K45" s="7"/>
      <c r="L45" s="7"/>
      <c r="M45" s="18"/>
      <c r="N45" s="7">
        <f t="shared" si="0"/>
        <v>40181973</v>
      </c>
      <c r="O45" s="7">
        <f t="shared" si="1"/>
        <v>80363945.870000005</v>
      </c>
    </row>
    <row r="46" spans="1:15" x14ac:dyDescent="0.25">
      <c r="A46" s="14" t="s">
        <v>45</v>
      </c>
      <c r="B46" s="8">
        <v>710048.93</v>
      </c>
      <c r="C46" s="8">
        <v>713833.2</v>
      </c>
      <c r="D46" s="8"/>
      <c r="E46" s="8"/>
      <c r="F46" s="8"/>
      <c r="G46" s="11"/>
      <c r="H46" s="6"/>
      <c r="I46" s="6"/>
      <c r="J46" s="4"/>
      <c r="K46" s="6"/>
      <c r="L46" s="6"/>
      <c r="M46" s="17"/>
      <c r="N46" s="8">
        <f t="shared" si="0"/>
        <v>711941</v>
      </c>
      <c r="O46" s="8">
        <f t="shared" si="1"/>
        <v>1423882.13</v>
      </c>
    </row>
    <row r="47" spans="1:15" x14ac:dyDescent="0.25">
      <c r="A47" s="14" t="s">
        <v>46</v>
      </c>
      <c r="B47" s="8">
        <v>482660</v>
      </c>
      <c r="C47" s="8">
        <v>466689</v>
      </c>
      <c r="D47" s="8"/>
      <c r="E47" s="8"/>
      <c r="F47" s="8"/>
      <c r="G47" s="11"/>
      <c r="H47" s="6"/>
      <c r="I47" s="6"/>
      <c r="J47" s="4"/>
      <c r="K47" s="6"/>
      <c r="L47" s="6"/>
      <c r="M47" s="17"/>
      <c r="N47" s="8">
        <f t="shared" si="0"/>
        <v>474675</v>
      </c>
      <c r="O47" s="8">
        <f t="shared" si="1"/>
        <v>949349</v>
      </c>
    </row>
    <row r="48" spans="1:15" x14ac:dyDescent="0.25">
      <c r="A48" s="14" t="s">
        <v>47</v>
      </c>
      <c r="B48" s="8">
        <v>468438.4</v>
      </c>
      <c r="C48" s="8">
        <v>457913</v>
      </c>
      <c r="D48" s="8"/>
      <c r="E48" s="8"/>
      <c r="F48" s="8"/>
      <c r="G48" s="11"/>
      <c r="H48" s="6"/>
      <c r="I48" s="6"/>
      <c r="J48" s="4"/>
      <c r="K48" s="6"/>
      <c r="L48" s="6"/>
      <c r="M48" s="17"/>
      <c r="N48" s="8">
        <f t="shared" si="0"/>
        <v>463176</v>
      </c>
      <c r="O48" s="8">
        <f t="shared" si="1"/>
        <v>926351.4</v>
      </c>
    </row>
    <row r="49" spans="1:15" x14ac:dyDescent="0.25">
      <c r="A49" s="14" t="s">
        <v>48</v>
      </c>
      <c r="B49" s="8">
        <v>1977052.52</v>
      </c>
      <c r="C49" s="8">
        <v>1996741</v>
      </c>
      <c r="D49" s="8"/>
      <c r="E49" s="8"/>
      <c r="F49" s="8"/>
      <c r="G49" s="11"/>
      <c r="H49" s="6"/>
      <c r="I49" s="6"/>
      <c r="J49" s="4"/>
      <c r="K49" s="6"/>
      <c r="L49" s="6"/>
      <c r="M49" s="17"/>
      <c r="N49" s="8">
        <f t="shared" si="0"/>
        <v>1986897</v>
      </c>
      <c r="O49" s="8">
        <f t="shared" si="1"/>
        <v>3973793.52</v>
      </c>
    </row>
    <row r="50" spans="1:15" x14ac:dyDescent="0.25">
      <c r="A50" s="14" t="s">
        <v>49</v>
      </c>
      <c r="B50" s="8">
        <v>488027</v>
      </c>
      <c r="C50" s="8">
        <v>481409</v>
      </c>
      <c r="D50" s="8"/>
      <c r="E50" s="8"/>
      <c r="F50" s="8"/>
      <c r="G50" s="11"/>
      <c r="H50" s="6"/>
      <c r="I50" s="6"/>
      <c r="J50" s="4"/>
      <c r="K50" s="6"/>
      <c r="L50" s="6"/>
      <c r="M50" s="17"/>
      <c r="N50" s="8">
        <f t="shared" si="0"/>
        <v>484718</v>
      </c>
      <c r="O50" s="8">
        <f t="shared" si="1"/>
        <v>969436</v>
      </c>
    </row>
    <row r="51" spans="1:15" x14ac:dyDescent="0.25">
      <c r="A51" s="14" t="s">
        <v>50</v>
      </c>
      <c r="B51" s="8">
        <v>72107</v>
      </c>
      <c r="C51" s="8">
        <v>77756</v>
      </c>
      <c r="D51" s="8"/>
      <c r="E51" s="8"/>
      <c r="F51" s="8"/>
      <c r="G51" s="11"/>
      <c r="H51" s="6"/>
      <c r="I51" s="6"/>
      <c r="J51" s="4"/>
      <c r="K51" s="6"/>
      <c r="L51" s="6"/>
      <c r="M51" s="17"/>
      <c r="N51" s="8">
        <f t="shared" si="0"/>
        <v>74932</v>
      </c>
      <c r="O51" s="8">
        <f t="shared" si="1"/>
        <v>149863</v>
      </c>
    </row>
    <row r="52" spans="1:15" x14ac:dyDescent="0.25">
      <c r="A52" s="14" t="s">
        <v>51</v>
      </c>
      <c r="B52" s="8">
        <v>310299</v>
      </c>
      <c r="C52" s="8">
        <v>311555</v>
      </c>
      <c r="D52" s="8"/>
      <c r="E52" s="8"/>
      <c r="F52" s="8"/>
      <c r="G52" s="11"/>
      <c r="H52" s="6"/>
      <c r="I52" s="6"/>
      <c r="J52" s="4"/>
      <c r="K52" s="6"/>
      <c r="L52" s="6"/>
      <c r="M52" s="17"/>
      <c r="N52" s="8">
        <f t="shared" si="0"/>
        <v>310927</v>
      </c>
      <c r="O52" s="8">
        <f t="shared" si="1"/>
        <v>621854</v>
      </c>
    </row>
    <row r="53" spans="1:15" x14ac:dyDescent="0.25">
      <c r="A53" s="14" t="s">
        <v>52</v>
      </c>
      <c r="B53" s="8">
        <v>572358</v>
      </c>
      <c r="C53" s="8">
        <v>572163</v>
      </c>
      <c r="D53" s="8"/>
      <c r="E53" s="8"/>
      <c r="F53" s="8"/>
      <c r="G53" s="11"/>
      <c r="H53" s="6"/>
      <c r="I53" s="6"/>
      <c r="J53" s="4"/>
      <c r="K53" s="6"/>
      <c r="L53" s="6"/>
      <c r="M53" s="17"/>
      <c r="N53" s="8">
        <f t="shared" si="0"/>
        <v>572261</v>
      </c>
      <c r="O53" s="8">
        <f t="shared" si="1"/>
        <v>1144521</v>
      </c>
    </row>
    <row r="54" spans="1:15" x14ac:dyDescent="0.25">
      <c r="A54" s="14" t="s">
        <v>53</v>
      </c>
      <c r="B54" s="8">
        <v>866969</v>
      </c>
      <c r="C54" s="8">
        <v>868925</v>
      </c>
      <c r="D54" s="8"/>
      <c r="E54" s="8"/>
      <c r="F54" s="8"/>
      <c r="G54" s="11"/>
      <c r="H54" s="6"/>
      <c r="I54" s="6"/>
      <c r="J54" s="4"/>
      <c r="K54" s="6"/>
      <c r="L54" s="6"/>
      <c r="M54" s="17"/>
      <c r="N54" s="8">
        <f t="shared" si="0"/>
        <v>867947</v>
      </c>
      <c r="O54" s="8">
        <f t="shared" si="1"/>
        <v>1735894</v>
      </c>
    </row>
    <row r="55" spans="1:15" x14ac:dyDescent="0.25">
      <c r="A55" s="14" t="s">
        <v>54</v>
      </c>
      <c r="B55" s="8">
        <v>239588</v>
      </c>
      <c r="C55" s="8">
        <v>246410</v>
      </c>
      <c r="D55" s="8"/>
      <c r="E55" s="8"/>
      <c r="F55" s="8"/>
      <c r="G55" s="11"/>
      <c r="H55" s="6"/>
      <c r="I55" s="6"/>
      <c r="J55" s="4"/>
      <c r="K55" s="6"/>
      <c r="L55" s="6"/>
      <c r="M55" s="17"/>
      <c r="N55" s="8">
        <f t="shared" si="0"/>
        <v>242999</v>
      </c>
      <c r="O55" s="8">
        <f t="shared" si="1"/>
        <v>485998</v>
      </c>
    </row>
    <row r="56" spans="1:15" x14ac:dyDescent="0.25">
      <c r="A56" s="14" t="s">
        <v>55</v>
      </c>
      <c r="B56" s="8">
        <v>4895787</v>
      </c>
      <c r="C56" s="8">
        <v>4856189.74</v>
      </c>
      <c r="D56" s="8"/>
      <c r="E56" s="8"/>
      <c r="F56" s="8"/>
      <c r="G56" s="11"/>
      <c r="H56" s="6"/>
      <c r="I56" s="6"/>
      <c r="J56" s="4"/>
      <c r="K56" s="6"/>
      <c r="L56" s="6"/>
      <c r="M56" s="17"/>
      <c r="N56" s="8">
        <f t="shared" si="0"/>
        <v>4875988</v>
      </c>
      <c r="O56" s="8">
        <f t="shared" si="1"/>
        <v>9751976.7400000002</v>
      </c>
    </row>
    <row r="57" spans="1:15" x14ac:dyDescent="0.25">
      <c r="A57" s="14" t="s">
        <v>56</v>
      </c>
      <c r="B57" s="8">
        <v>318194.46000000002</v>
      </c>
      <c r="C57" s="8">
        <v>316969.28999999998</v>
      </c>
      <c r="D57" s="8"/>
      <c r="E57" s="8"/>
      <c r="F57" s="8"/>
      <c r="G57" s="11"/>
      <c r="H57" s="6"/>
      <c r="I57" s="6"/>
      <c r="J57" s="4"/>
      <c r="K57" s="6"/>
      <c r="L57" s="6"/>
      <c r="M57" s="17"/>
      <c r="N57" s="8">
        <f t="shared" si="0"/>
        <v>317582</v>
      </c>
      <c r="O57" s="8">
        <f t="shared" si="1"/>
        <v>635163.75</v>
      </c>
    </row>
    <row r="58" spans="1:15" x14ac:dyDescent="0.25">
      <c r="A58" s="14" t="s">
        <v>57</v>
      </c>
      <c r="B58" s="8">
        <v>3633848</v>
      </c>
      <c r="C58" s="8">
        <v>3586946.81</v>
      </c>
      <c r="D58" s="8"/>
      <c r="E58" s="8"/>
      <c r="F58" s="8"/>
      <c r="G58" s="11"/>
      <c r="H58" s="6"/>
      <c r="I58" s="6"/>
      <c r="J58" s="4"/>
      <c r="K58" s="6"/>
      <c r="L58" s="6"/>
      <c r="M58" s="17"/>
      <c r="N58" s="8">
        <f t="shared" si="0"/>
        <v>3610397</v>
      </c>
      <c r="O58" s="8">
        <f t="shared" si="1"/>
        <v>7220794.8100000005</v>
      </c>
    </row>
    <row r="59" spans="1:15" x14ac:dyDescent="0.25">
      <c r="A59" s="14" t="s">
        <v>58</v>
      </c>
      <c r="B59" s="8">
        <v>321420</v>
      </c>
      <c r="C59" s="8">
        <v>312987</v>
      </c>
      <c r="D59" s="8"/>
      <c r="E59" s="8"/>
      <c r="F59" s="8"/>
      <c r="G59" s="11"/>
      <c r="H59" s="6"/>
      <c r="I59" s="6"/>
      <c r="J59" s="4"/>
      <c r="K59" s="6"/>
      <c r="L59" s="6"/>
      <c r="M59" s="17"/>
      <c r="N59" s="8">
        <f t="shared" si="0"/>
        <v>317204</v>
      </c>
      <c r="O59" s="8">
        <f t="shared" si="1"/>
        <v>634407</v>
      </c>
    </row>
    <row r="60" spans="1:15" x14ac:dyDescent="0.25">
      <c r="A60" s="14" t="s">
        <v>59</v>
      </c>
      <c r="B60" s="8">
        <v>651627</v>
      </c>
      <c r="C60" s="8">
        <v>655513</v>
      </c>
      <c r="D60" s="8"/>
      <c r="E60" s="8"/>
      <c r="F60" s="8"/>
      <c r="G60" s="11"/>
      <c r="H60" s="6"/>
      <c r="I60" s="6"/>
      <c r="J60" s="4"/>
      <c r="K60" s="6"/>
      <c r="L60" s="6"/>
      <c r="M60" s="17"/>
      <c r="N60" s="8">
        <f t="shared" si="0"/>
        <v>653570</v>
      </c>
      <c r="O60" s="8">
        <f t="shared" si="1"/>
        <v>1307140</v>
      </c>
    </row>
    <row r="61" spans="1:15" x14ac:dyDescent="0.25">
      <c r="A61" s="14" t="s">
        <v>60</v>
      </c>
      <c r="B61" s="8">
        <v>1041722</v>
      </c>
      <c r="C61" s="8">
        <v>1053916</v>
      </c>
      <c r="D61" s="8"/>
      <c r="E61" s="8"/>
      <c r="F61" s="8"/>
      <c r="G61" s="11"/>
      <c r="H61" s="6"/>
      <c r="I61" s="6"/>
      <c r="J61" s="4"/>
      <c r="K61" s="6"/>
      <c r="L61" s="6"/>
      <c r="M61" s="17"/>
      <c r="N61" s="8">
        <f t="shared" si="0"/>
        <v>1047819</v>
      </c>
      <c r="O61" s="8">
        <f t="shared" si="1"/>
        <v>2095638</v>
      </c>
    </row>
    <row r="62" spans="1:15" x14ac:dyDescent="0.25">
      <c r="A62" s="14" t="s">
        <v>61</v>
      </c>
      <c r="B62" s="8">
        <v>274442</v>
      </c>
      <c r="C62" s="8">
        <v>284822</v>
      </c>
      <c r="D62" s="8"/>
      <c r="E62" s="8"/>
      <c r="F62" s="8"/>
      <c r="G62" s="11"/>
      <c r="H62" s="6"/>
      <c r="I62" s="6"/>
      <c r="J62" s="4"/>
      <c r="K62" s="6"/>
      <c r="L62" s="6"/>
      <c r="M62" s="17"/>
      <c r="N62" s="8">
        <f t="shared" si="0"/>
        <v>279632</v>
      </c>
      <c r="O62" s="8">
        <f t="shared" si="1"/>
        <v>559264</v>
      </c>
    </row>
    <row r="63" spans="1:15" x14ac:dyDescent="0.25">
      <c r="A63" s="14" t="s">
        <v>62</v>
      </c>
      <c r="B63" s="8">
        <v>702305</v>
      </c>
      <c r="C63" s="8">
        <v>692657</v>
      </c>
      <c r="D63" s="8"/>
      <c r="E63" s="8"/>
      <c r="F63" s="8"/>
      <c r="G63" s="11"/>
      <c r="H63" s="6"/>
      <c r="I63" s="6"/>
      <c r="J63" s="4"/>
      <c r="K63" s="6"/>
      <c r="L63" s="6"/>
      <c r="M63" s="17"/>
      <c r="N63" s="8">
        <f t="shared" si="0"/>
        <v>697481</v>
      </c>
      <c r="O63" s="8">
        <f t="shared" si="1"/>
        <v>1394962</v>
      </c>
    </row>
    <row r="64" spans="1:15" x14ac:dyDescent="0.25">
      <c r="A64" s="14" t="s">
        <v>63</v>
      </c>
      <c r="B64" s="8">
        <v>1967379</v>
      </c>
      <c r="C64" s="8">
        <v>1967553</v>
      </c>
      <c r="D64" s="8"/>
      <c r="E64" s="8"/>
      <c r="F64" s="8"/>
      <c r="G64" s="11"/>
      <c r="H64" s="6"/>
      <c r="I64" s="6"/>
      <c r="J64" s="4"/>
      <c r="K64" s="6"/>
      <c r="L64" s="6"/>
      <c r="M64" s="17"/>
      <c r="N64" s="8">
        <f t="shared" si="0"/>
        <v>1967466</v>
      </c>
      <c r="O64" s="8">
        <f t="shared" si="1"/>
        <v>3934932</v>
      </c>
    </row>
    <row r="65" spans="1:15" x14ac:dyDescent="0.25">
      <c r="A65" s="14" t="s">
        <v>64</v>
      </c>
      <c r="B65" s="8">
        <v>251234</v>
      </c>
      <c r="C65" s="8">
        <v>245187</v>
      </c>
      <c r="D65" s="8"/>
      <c r="E65" s="8"/>
      <c r="F65" s="8"/>
      <c r="G65" s="11"/>
      <c r="H65" s="6"/>
      <c r="I65" s="6"/>
      <c r="J65" s="4"/>
      <c r="K65" s="6"/>
      <c r="L65" s="6"/>
      <c r="M65" s="17"/>
      <c r="N65" s="8">
        <f t="shared" si="0"/>
        <v>248211</v>
      </c>
      <c r="O65" s="8">
        <f t="shared" si="1"/>
        <v>496421</v>
      </c>
    </row>
    <row r="66" spans="1:15" x14ac:dyDescent="0.25">
      <c r="A66" s="14" t="s">
        <v>65</v>
      </c>
      <c r="B66" s="8">
        <v>327413</v>
      </c>
      <c r="C66" s="8">
        <v>335445</v>
      </c>
      <c r="D66" s="8"/>
      <c r="E66" s="8"/>
      <c r="F66" s="8"/>
      <c r="G66" s="11"/>
      <c r="H66" s="6"/>
      <c r="I66" s="6"/>
      <c r="J66" s="4"/>
      <c r="K66" s="6"/>
      <c r="L66" s="6"/>
      <c r="M66" s="17"/>
      <c r="N66" s="8">
        <f t="shared" si="0"/>
        <v>331429</v>
      </c>
      <c r="O66" s="8">
        <f t="shared" si="1"/>
        <v>662858</v>
      </c>
    </row>
    <row r="67" spans="1:15" x14ac:dyDescent="0.25">
      <c r="A67" s="14" t="s">
        <v>66</v>
      </c>
      <c r="B67" s="8">
        <v>351681</v>
      </c>
      <c r="C67" s="8">
        <v>343604.15</v>
      </c>
      <c r="D67" s="8"/>
      <c r="E67" s="8"/>
      <c r="F67" s="8"/>
      <c r="G67" s="11"/>
      <c r="H67" s="6"/>
      <c r="I67" s="6"/>
      <c r="J67" s="4"/>
      <c r="K67" s="6"/>
      <c r="L67" s="6"/>
      <c r="M67" s="17"/>
      <c r="N67" s="8">
        <f t="shared" si="0"/>
        <v>347643</v>
      </c>
      <c r="O67" s="8">
        <f t="shared" si="1"/>
        <v>695285.15</v>
      </c>
    </row>
    <row r="68" spans="1:15" x14ac:dyDescent="0.25">
      <c r="A68" s="14" t="s">
        <v>67</v>
      </c>
      <c r="B68" s="8">
        <v>228791</v>
      </c>
      <c r="C68" s="8">
        <v>224376</v>
      </c>
      <c r="D68" s="8"/>
      <c r="E68" s="8"/>
      <c r="F68" s="8"/>
      <c r="G68" s="11"/>
      <c r="H68" s="6"/>
      <c r="I68" s="6"/>
      <c r="J68" s="4"/>
      <c r="K68" s="6"/>
      <c r="L68" s="6"/>
      <c r="M68" s="17"/>
      <c r="N68" s="8">
        <f t="shared" si="0"/>
        <v>226584</v>
      </c>
      <c r="O68" s="8">
        <f t="shared" si="1"/>
        <v>453167</v>
      </c>
    </row>
    <row r="69" spans="1:15" x14ac:dyDescent="0.25">
      <c r="A69" s="14" t="s">
        <v>68</v>
      </c>
      <c r="B69" s="8">
        <v>1229820</v>
      </c>
      <c r="C69" s="8">
        <v>1224800.5</v>
      </c>
      <c r="D69" s="8"/>
      <c r="E69" s="8"/>
      <c r="F69" s="8"/>
      <c r="G69" s="11"/>
      <c r="H69" s="6"/>
      <c r="I69" s="6"/>
      <c r="J69" s="4"/>
      <c r="K69" s="6"/>
      <c r="L69" s="6"/>
      <c r="M69" s="17"/>
      <c r="N69" s="8">
        <f t="shared" si="0"/>
        <v>1227310</v>
      </c>
      <c r="O69" s="8">
        <f t="shared" si="1"/>
        <v>2454620.5</v>
      </c>
    </row>
    <row r="70" spans="1:15" x14ac:dyDescent="0.25">
      <c r="A70" s="14" t="s">
        <v>69</v>
      </c>
      <c r="B70" s="8">
        <v>290508</v>
      </c>
      <c r="C70" s="8">
        <v>284408</v>
      </c>
      <c r="D70" s="8"/>
      <c r="E70" s="8"/>
      <c r="F70" s="8"/>
      <c r="G70" s="11"/>
      <c r="H70" s="6"/>
      <c r="I70" s="6"/>
      <c r="J70" s="4"/>
      <c r="K70" s="6"/>
      <c r="L70" s="6"/>
      <c r="M70" s="17"/>
      <c r="N70" s="8">
        <f t="shared" ref="N70:N85" si="2">ROUND(AVERAGE(B70:M70),0)</f>
        <v>287458</v>
      </c>
      <c r="O70" s="8">
        <f t="shared" si="1"/>
        <v>574916</v>
      </c>
    </row>
    <row r="71" spans="1:15" x14ac:dyDescent="0.25">
      <c r="A71" s="14" t="s">
        <v>70</v>
      </c>
      <c r="B71" s="8">
        <v>1010719</v>
      </c>
      <c r="C71" s="8">
        <v>1013541</v>
      </c>
      <c r="D71" s="8"/>
      <c r="E71" s="8"/>
      <c r="F71" s="8"/>
      <c r="G71" s="11"/>
      <c r="H71" s="6"/>
      <c r="I71" s="6"/>
      <c r="J71" s="4"/>
      <c r="K71" s="6"/>
      <c r="L71" s="6"/>
      <c r="M71" s="17"/>
      <c r="N71" s="8">
        <f t="shared" si="2"/>
        <v>1012130</v>
      </c>
      <c r="O71" s="8">
        <f t="shared" ref="O71:O85" si="3">SUM(B71:M71)</f>
        <v>2024260</v>
      </c>
    </row>
    <row r="72" spans="1:15" x14ac:dyDescent="0.25">
      <c r="A72" s="14" t="s">
        <v>71</v>
      </c>
      <c r="B72" s="8">
        <v>2478372</v>
      </c>
      <c r="C72" s="8">
        <v>2490851.86</v>
      </c>
      <c r="D72" s="8"/>
      <c r="E72" s="8"/>
      <c r="F72" s="8"/>
      <c r="G72" s="11"/>
      <c r="H72" s="6"/>
      <c r="I72" s="6"/>
      <c r="J72" s="4"/>
      <c r="K72" s="6"/>
      <c r="L72" s="6"/>
      <c r="M72" s="17"/>
      <c r="N72" s="8">
        <f t="shared" si="2"/>
        <v>2484612</v>
      </c>
      <c r="O72" s="8">
        <f t="shared" si="3"/>
        <v>4969223.8599999994</v>
      </c>
    </row>
    <row r="73" spans="1:15" x14ac:dyDescent="0.25">
      <c r="A73" s="14" t="s">
        <v>72</v>
      </c>
      <c r="B73" s="8">
        <v>718937.8</v>
      </c>
      <c r="C73" s="8">
        <v>722786</v>
      </c>
      <c r="D73" s="8"/>
      <c r="E73" s="8"/>
      <c r="F73" s="8"/>
      <c r="G73" s="11"/>
      <c r="H73" s="6"/>
      <c r="I73" s="6"/>
      <c r="J73" s="4"/>
      <c r="K73" s="6"/>
      <c r="L73" s="6"/>
      <c r="M73" s="17"/>
      <c r="N73" s="8">
        <f t="shared" si="2"/>
        <v>720862</v>
      </c>
      <c r="O73" s="8">
        <f t="shared" si="3"/>
        <v>1441723.8</v>
      </c>
    </row>
    <row r="74" spans="1:15" x14ac:dyDescent="0.25">
      <c r="A74" s="14" t="s">
        <v>73</v>
      </c>
      <c r="B74" s="8">
        <v>405174</v>
      </c>
      <c r="C74" s="8">
        <v>407661</v>
      </c>
      <c r="D74" s="8"/>
      <c r="E74" s="8"/>
      <c r="F74" s="8"/>
      <c r="G74" s="11"/>
      <c r="H74" s="6"/>
      <c r="I74" s="6"/>
      <c r="J74" s="4"/>
      <c r="K74" s="6"/>
      <c r="L74" s="6"/>
      <c r="M74" s="17"/>
      <c r="N74" s="8">
        <f t="shared" si="2"/>
        <v>406418</v>
      </c>
      <c r="O74" s="8">
        <f t="shared" si="3"/>
        <v>812835</v>
      </c>
    </row>
    <row r="75" spans="1:15" x14ac:dyDescent="0.25">
      <c r="A75" s="14" t="s">
        <v>74</v>
      </c>
      <c r="B75" s="8">
        <v>2566949.4</v>
      </c>
      <c r="C75" s="8">
        <v>2594023</v>
      </c>
      <c r="D75" s="8"/>
      <c r="E75" s="8"/>
      <c r="F75" s="8"/>
      <c r="G75" s="11"/>
      <c r="H75" s="6"/>
      <c r="I75" s="6"/>
      <c r="J75" s="4"/>
      <c r="K75" s="6"/>
      <c r="L75" s="6"/>
      <c r="M75" s="17"/>
      <c r="N75" s="8">
        <f t="shared" si="2"/>
        <v>2580486</v>
      </c>
      <c r="O75" s="8">
        <f t="shared" si="3"/>
        <v>5160972.4000000004</v>
      </c>
    </row>
    <row r="76" spans="1:15" x14ac:dyDescent="0.25">
      <c r="A76" s="14" t="s">
        <v>75</v>
      </c>
      <c r="B76" s="8">
        <v>1405626.34</v>
      </c>
      <c r="C76" s="8">
        <v>1400332</v>
      </c>
      <c r="D76" s="8"/>
      <c r="E76" s="8"/>
      <c r="F76" s="8"/>
      <c r="G76" s="11"/>
      <c r="H76" s="6"/>
      <c r="I76" s="6"/>
      <c r="J76" s="4"/>
      <c r="K76" s="6"/>
      <c r="L76" s="6"/>
      <c r="M76" s="17"/>
      <c r="N76" s="8">
        <f t="shared" si="2"/>
        <v>1402979</v>
      </c>
      <c r="O76" s="8">
        <f t="shared" si="3"/>
        <v>2805958.34</v>
      </c>
    </row>
    <row r="77" spans="1:15" x14ac:dyDescent="0.25">
      <c r="A77" s="14" t="s">
        <v>76</v>
      </c>
      <c r="B77" s="8">
        <v>371616</v>
      </c>
      <c r="C77" s="8">
        <v>374647</v>
      </c>
      <c r="D77" s="8"/>
      <c r="E77" s="8"/>
      <c r="F77" s="8"/>
      <c r="G77" s="11"/>
      <c r="H77" s="6"/>
      <c r="I77" s="6"/>
      <c r="J77" s="4"/>
      <c r="K77" s="6"/>
      <c r="L77" s="6"/>
      <c r="M77" s="17"/>
      <c r="N77" s="8">
        <f t="shared" si="2"/>
        <v>373132</v>
      </c>
      <c r="O77" s="8">
        <f t="shared" si="3"/>
        <v>746263</v>
      </c>
    </row>
    <row r="78" spans="1:15" x14ac:dyDescent="0.25">
      <c r="A78" s="14" t="s">
        <v>77</v>
      </c>
      <c r="B78" s="8">
        <v>51540</v>
      </c>
      <c r="C78" s="8">
        <v>52910</v>
      </c>
      <c r="D78" s="8"/>
      <c r="E78" s="8"/>
      <c r="F78" s="8"/>
      <c r="G78" s="11"/>
      <c r="H78" s="6"/>
      <c r="I78" s="6"/>
      <c r="J78" s="4"/>
      <c r="K78" s="6"/>
      <c r="L78" s="6"/>
      <c r="M78" s="17"/>
      <c r="N78" s="8">
        <f t="shared" si="2"/>
        <v>52225</v>
      </c>
      <c r="O78" s="8">
        <f t="shared" si="3"/>
        <v>104450</v>
      </c>
    </row>
    <row r="79" spans="1:15" x14ac:dyDescent="0.25">
      <c r="A79" s="14" t="s">
        <v>78</v>
      </c>
      <c r="B79" s="8">
        <v>16743</v>
      </c>
      <c r="C79" s="8">
        <v>16716</v>
      </c>
      <c r="D79" s="8"/>
      <c r="E79" s="8"/>
      <c r="F79" s="8"/>
      <c r="G79" s="11"/>
      <c r="H79" s="6"/>
      <c r="I79" s="6"/>
      <c r="J79" s="4"/>
      <c r="K79" s="6"/>
      <c r="L79" s="6"/>
      <c r="M79" s="17"/>
      <c r="N79" s="8">
        <f t="shared" si="2"/>
        <v>16730</v>
      </c>
      <c r="O79" s="8">
        <f t="shared" si="3"/>
        <v>33459</v>
      </c>
    </row>
    <row r="80" spans="1:15" x14ac:dyDescent="0.25">
      <c r="A80" s="14" t="s">
        <v>79</v>
      </c>
      <c r="B80" s="8">
        <v>6907</v>
      </c>
      <c r="C80" s="8">
        <v>7126</v>
      </c>
      <c r="D80" s="8"/>
      <c r="E80" s="8"/>
      <c r="F80" s="8"/>
      <c r="G80" s="11"/>
      <c r="H80" s="6"/>
      <c r="I80" s="6"/>
      <c r="J80" s="4"/>
      <c r="K80" s="6"/>
      <c r="L80" s="6"/>
      <c r="M80" s="17"/>
      <c r="N80" s="8">
        <f t="shared" si="2"/>
        <v>7017</v>
      </c>
      <c r="O80" s="8">
        <f t="shared" si="3"/>
        <v>14033</v>
      </c>
    </row>
    <row r="81" spans="1:15" x14ac:dyDescent="0.25">
      <c r="A81" s="14" t="s">
        <v>80</v>
      </c>
      <c r="B81" s="8">
        <v>216822</v>
      </c>
      <c r="C81" s="8">
        <v>224583</v>
      </c>
      <c r="D81" s="8"/>
      <c r="E81" s="8"/>
      <c r="F81" s="8"/>
      <c r="G81" s="11"/>
      <c r="H81" s="6"/>
      <c r="I81" s="6"/>
      <c r="J81" s="4"/>
      <c r="K81" s="6"/>
      <c r="L81" s="6"/>
      <c r="M81" s="17"/>
      <c r="N81" s="8">
        <f t="shared" si="2"/>
        <v>220703</v>
      </c>
      <c r="O81" s="8">
        <f t="shared" si="3"/>
        <v>441405</v>
      </c>
    </row>
    <row r="82" spans="1:15" x14ac:dyDescent="0.25">
      <c r="A82" s="14" t="s">
        <v>81</v>
      </c>
      <c r="B82" s="8">
        <v>41144</v>
      </c>
      <c r="C82" s="8">
        <v>38567</v>
      </c>
      <c r="D82" s="8"/>
      <c r="E82" s="8"/>
      <c r="F82" s="8"/>
      <c r="G82" s="11"/>
      <c r="H82" s="6"/>
      <c r="I82" s="6"/>
      <c r="J82" s="4"/>
      <c r="K82" s="6"/>
      <c r="L82" s="6"/>
      <c r="M82" s="17"/>
      <c r="N82" s="8">
        <f t="shared" si="2"/>
        <v>39856</v>
      </c>
      <c r="O82" s="8">
        <f t="shared" si="3"/>
        <v>79711</v>
      </c>
    </row>
    <row r="83" spans="1:15" x14ac:dyDescent="0.25">
      <c r="A83" s="14" t="s">
        <v>1</v>
      </c>
      <c r="B83" s="8">
        <v>29857</v>
      </c>
      <c r="C83" s="8">
        <v>29930</v>
      </c>
      <c r="D83" s="8"/>
      <c r="E83" s="8"/>
      <c r="F83" s="8"/>
      <c r="G83" s="11"/>
      <c r="H83" s="6"/>
      <c r="I83" s="6"/>
      <c r="J83" s="4"/>
      <c r="K83" s="6"/>
      <c r="L83" s="6"/>
      <c r="M83" s="17"/>
      <c r="N83" s="8">
        <f t="shared" si="2"/>
        <v>29894</v>
      </c>
      <c r="O83" s="8">
        <f t="shared" si="3"/>
        <v>59787</v>
      </c>
    </row>
    <row r="84" spans="1:15" x14ac:dyDescent="0.25">
      <c r="A84" s="14" t="s">
        <v>82</v>
      </c>
      <c r="B84" s="8">
        <v>156057</v>
      </c>
      <c r="C84" s="8">
        <v>156566</v>
      </c>
      <c r="D84" s="8"/>
      <c r="E84" s="8"/>
      <c r="F84" s="8"/>
      <c r="G84" s="11"/>
      <c r="H84" s="6"/>
      <c r="I84" s="6"/>
      <c r="J84" s="4"/>
      <c r="K84" s="6"/>
      <c r="L84" s="6"/>
      <c r="M84" s="17"/>
      <c r="N84" s="8">
        <f t="shared" si="2"/>
        <v>156312</v>
      </c>
      <c r="O84" s="8">
        <f>SUM(B84:M84)</f>
        <v>312623</v>
      </c>
    </row>
    <row r="85" spans="1:15" x14ac:dyDescent="0.25">
      <c r="A85" s="14" t="s">
        <v>4</v>
      </c>
      <c r="B85" s="8">
        <v>123550.7</v>
      </c>
      <c r="C85" s="8">
        <v>128573</v>
      </c>
      <c r="D85" s="8"/>
      <c r="E85" s="8"/>
      <c r="F85" s="8"/>
      <c r="G85" s="11"/>
      <c r="H85" s="6"/>
      <c r="I85" s="6"/>
      <c r="J85" s="4"/>
      <c r="K85" s="6"/>
      <c r="L85" s="6"/>
      <c r="M85" s="17"/>
      <c r="N85" s="8">
        <f t="shared" si="2"/>
        <v>126062</v>
      </c>
      <c r="O85" s="8">
        <f t="shared" si="3"/>
        <v>252123.7</v>
      </c>
    </row>
    <row r="86" spans="1:15" ht="13.8" thickBot="1" x14ac:dyDescent="0.3">
      <c r="A86" s="3" t="s">
        <v>2</v>
      </c>
      <c r="B86" s="9">
        <v>108995578.59999999</v>
      </c>
      <c r="C86" s="9">
        <v>108550608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>ROUND(AVERAGE(B86:M86),0)</f>
        <v>108773093</v>
      </c>
      <c r="O86" s="9">
        <f>SUM(O6:O85)</f>
        <v>217546162.80000007</v>
      </c>
    </row>
    <row r="87" spans="1:15" ht="13.8" thickTop="1" x14ac:dyDescent="0.25"/>
  </sheetData>
  <mergeCells count="4">
    <mergeCell ref="A1:N1"/>
    <mergeCell ref="A2:N2"/>
    <mergeCell ref="A3:N3"/>
    <mergeCell ref="A4:N4"/>
  </mergeCells>
  <phoneticPr fontId="0" type="noConversion"/>
  <printOptions gridLinesSet="0"/>
  <pageMargins left="0.25" right="0.25" top="0" bottom="0.25" header="0" footer="0"/>
  <pageSetup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fs-benefits-cy2026</vt:lpstr>
      <vt:lpstr>'fs-benefits-cy2026'!Print_Area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FoodShare Benefits and Participation Data - Benefits Payments as of February 2026</dc:title>
  <dc:creator>DWD;DHS;DMS</dc:creator>
  <cp:lastModifiedBy>Graf, Abbey T - DHS (Spherion)</cp:lastModifiedBy>
  <cp:lastPrinted>2010-02-16T21:35:36Z</cp:lastPrinted>
  <dcterms:created xsi:type="dcterms:W3CDTF">2001-04-09T14:00:56Z</dcterms:created>
  <dcterms:modified xsi:type="dcterms:W3CDTF">2026-03-06T21:53:46Z</dcterms:modified>
</cp:coreProperties>
</file>