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8_{A7951614-B9CA-433B-96DD-9299E68166FB}" xr6:coauthVersionLast="47" xr6:coauthVersionMax="47" xr10:uidLastSave="{00000000-0000-0000-0000-000000000000}"/>
  <bookViews>
    <workbookView xWindow="-108" yWindow="-108" windowWidth="23256" windowHeight="12456" tabRatio="684" xr2:uid="{00000000-000D-0000-FFFF-FFFF00000000}"/>
  </bookViews>
  <sheets>
    <sheet name="Instructions" sheetId="6" r:id="rId1"/>
    <sheet name="Part 1" sheetId="3" r:id="rId2"/>
    <sheet name="Part 2" sheetId="4" r:id="rId3"/>
    <sheet name="Part 3" sheetId="7" r:id="rId4"/>
    <sheet name="Part 4" sheetId="8" r:id="rId5"/>
    <sheet name="Part 5" sheetId="15" r:id="rId6"/>
    <sheet name="Part 6" sheetId="20" r:id="rId7"/>
    <sheet name="Part 7" sheetId="16" r:id="rId8"/>
    <sheet name="Part 8" sheetId="19" r:id="rId9"/>
    <sheet name="Part 9" sheetId="17" r:id="rId10"/>
    <sheet name="Part 10" sheetId="18" r:id="rId11"/>
    <sheet name="Part 11" sheetId="21" r:id="rId12"/>
    <sheet name="Part 12" sheetId="25" r:id="rId13"/>
    <sheet name="Part 13" sheetId="22" r:id="rId14"/>
    <sheet name="Part 14" sheetId="26" r:id="rId15"/>
  </sheets>
  <definedNames>
    <definedName name="_xlnm.Print_Area" localSheetId="0">Instructions!$A$1:$D$36</definedName>
    <definedName name="_xlnm.Print_Area" localSheetId="1">'Part 1'!$A$1:$C$28</definedName>
    <definedName name="_xlnm.Print_Area" localSheetId="10">'Part 10'!$A$1:$F$256</definedName>
    <definedName name="_xlnm.Print_Area" localSheetId="11">'Part 11'!$A$1:$C$27</definedName>
    <definedName name="_xlnm.Print_Area" localSheetId="12">'Part 12'!$A$1:$F$256</definedName>
    <definedName name="_xlnm.Print_Area" localSheetId="13">'Part 13'!$A$1:$C$27</definedName>
    <definedName name="_xlnm.Print_Area" localSheetId="14">'Part 14'!$A$1:$F$256</definedName>
    <definedName name="_xlnm.Print_Area" localSheetId="2">'Part 2'!$A$1:$F$309</definedName>
    <definedName name="_xlnm.Print_Area" localSheetId="3">'Part 3'!$A$1:$C$27</definedName>
    <definedName name="_xlnm.Print_Area" localSheetId="4">'Part 4'!$A$1:$F$256</definedName>
    <definedName name="_xlnm.Print_Area" localSheetId="5">'Part 5'!$A$1:$C$27</definedName>
    <definedName name="_xlnm.Print_Area" localSheetId="6">'Part 6'!$A$1:$F$256</definedName>
    <definedName name="_xlnm.Print_Area" localSheetId="7">'Part 7'!$A$1:$C$27</definedName>
    <definedName name="_xlnm.Print_Area" localSheetId="8">'Part 8'!$A$1:$F$256</definedName>
    <definedName name="_xlnm.Print_Area" localSheetId="9">'Part 9'!$A$1:$C$27</definedName>
    <definedName name="_xlnm.Print_Titles" localSheetId="10">'Part 10'!$2:$6</definedName>
    <definedName name="_xlnm.Print_Titles" localSheetId="12">'Part 12'!$2:$6</definedName>
    <definedName name="_xlnm.Print_Titles" localSheetId="14">'Part 14'!$2:$6</definedName>
    <definedName name="_xlnm.Print_Titles" localSheetId="2">'Part 2'!$2:$5</definedName>
    <definedName name="_xlnm.Print_Titles" localSheetId="4">'Part 4'!$2:$5</definedName>
    <definedName name="_xlnm.Print_Titles" localSheetId="6">'Part 6'!$2:$5</definedName>
    <definedName name="_xlnm.Print_Titles" localSheetId="8">'Part 8'!$2:$5</definedName>
    <definedName name="Z_5066D5FA_45F8_45CB_9AB3_FEDA1DB51CD0_.wvu.PrintArea" localSheetId="1" hidden="1">'Part 1'!$A$4:$C$29</definedName>
    <definedName name="Z_5066D5FA_45F8_45CB_9AB3_FEDA1DB51CD0_.wvu.PrintArea" localSheetId="10" hidden="1">'Part 10'!$A$1:$F$257</definedName>
    <definedName name="Z_5066D5FA_45F8_45CB_9AB3_FEDA1DB51CD0_.wvu.PrintArea" localSheetId="11" hidden="1">'Part 11'!$A$2:$C$28</definedName>
    <definedName name="Z_5066D5FA_45F8_45CB_9AB3_FEDA1DB51CD0_.wvu.PrintArea" localSheetId="12" hidden="1">'Part 12'!$A$1:$F$257</definedName>
    <definedName name="Z_5066D5FA_45F8_45CB_9AB3_FEDA1DB51CD0_.wvu.PrintArea" localSheetId="13" hidden="1">'Part 13'!$A$2:$C$28</definedName>
    <definedName name="Z_5066D5FA_45F8_45CB_9AB3_FEDA1DB51CD0_.wvu.PrintArea" localSheetId="14" hidden="1">'Part 14'!$A$1:$F$257</definedName>
    <definedName name="Z_5066D5FA_45F8_45CB_9AB3_FEDA1DB51CD0_.wvu.PrintArea" localSheetId="2" hidden="1">'Part 2'!$A$1:$F$310</definedName>
    <definedName name="Z_5066D5FA_45F8_45CB_9AB3_FEDA1DB51CD0_.wvu.PrintArea" localSheetId="3" hidden="1">'Part 3'!$A$2:$C$28</definedName>
    <definedName name="Z_5066D5FA_45F8_45CB_9AB3_FEDA1DB51CD0_.wvu.PrintArea" localSheetId="4" hidden="1">'Part 4'!$A$1:$F$257</definedName>
    <definedName name="Z_5066D5FA_45F8_45CB_9AB3_FEDA1DB51CD0_.wvu.PrintArea" localSheetId="5" hidden="1">'Part 5'!$A$2:$C$28</definedName>
    <definedName name="Z_5066D5FA_45F8_45CB_9AB3_FEDA1DB51CD0_.wvu.PrintArea" localSheetId="6" hidden="1">'Part 6'!$A$1:$F$257</definedName>
    <definedName name="Z_5066D5FA_45F8_45CB_9AB3_FEDA1DB51CD0_.wvu.PrintArea" localSheetId="7" hidden="1">'Part 7'!$A$2:$C$28</definedName>
    <definedName name="Z_5066D5FA_45F8_45CB_9AB3_FEDA1DB51CD0_.wvu.PrintArea" localSheetId="8" hidden="1">'Part 8'!$A$1:$F$257</definedName>
    <definedName name="Z_5066D5FA_45F8_45CB_9AB3_FEDA1DB51CD0_.wvu.PrintArea" localSheetId="9" hidden="1">'Part 9'!$A$2:$C$28</definedName>
    <definedName name="Z_5066D5FA_45F8_45CB_9AB3_FEDA1DB51CD0_.wvu.PrintTitles" localSheetId="10" hidden="1">'Part 10'!$2:$3</definedName>
    <definedName name="Z_5066D5FA_45F8_45CB_9AB3_FEDA1DB51CD0_.wvu.PrintTitles" localSheetId="12" hidden="1">'Part 12'!$2:$3</definedName>
    <definedName name="Z_5066D5FA_45F8_45CB_9AB3_FEDA1DB51CD0_.wvu.PrintTitles" localSheetId="14" hidden="1">'Part 14'!$2:$3</definedName>
    <definedName name="Z_5066D5FA_45F8_45CB_9AB3_FEDA1DB51CD0_.wvu.PrintTitles" localSheetId="2" hidden="1">'Part 2'!$2:$3</definedName>
    <definedName name="Z_5066D5FA_45F8_45CB_9AB3_FEDA1DB51CD0_.wvu.PrintTitles" localSheetId="4" hidden="1">'Part 4'!$2:$3</definedName>
    <definedName name="Z_5066D5FA_45F8_45CB_9AB3_FEDA1DB51CD0_.wvu.PrintTitles" localSheetId="6" hidden="1">'Part 6'!$2:$3</definedName>
    <definedName name="Z_5066D5FA_45F8_45CB_9AB3_FEDA1DB51CD0_.wvu.PrintTitles" localSheetId="8" hidden="1">'Part 8'!$2:$3</definedName>
  </definedNames>
  <calcPr calcId="191029"/>
  <customWorkbookViews>
    <customWorkbookView name="Derr, Michael G - Personal View" guid="{5066D5FA-45F8-45CB-9AB3-FEDA1DB51CD0}" mergeInterval="0" personalView="1" maximized="1" windowWidth="1280" windowHeight="72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9" i="4" l="1"/>
  <c r="E138" i="4"/>
  <c r="E137" i="4"/>
  <c r="E136" i="4"/>
  <c r="E135" i="4"/>
  <c r="E162" i="4"/>
  <c r="E161" i="4"/>
  <c r="E160" i="4"/>
  <c r="E159" i="4"/>
  <c r="E158" i="4"/>
  <c r="F25" i="4"/>
  <c r="C94" i="4" s="1"/>
  <c r="E94" i="4" s="1"/>
  <c r="F24" i="4"/>
  <c r="C93" i="4" s="1"/>
  <c r="E93" i="4" s="1"/>
  <c r="F23" i="4"/>
  <c r="C92" i="4" s="1"/>
  <c r="E92" i="4" s="1"/>
  <c r="F22" i="4"/>
  <c r="C91" i="4" s="1"/>
  <c r="E91" i="4" s="1"/>
  <c r="F21" i="4"/>
  <c r="C90" i="4" s="1"/>
  <c r="E90" i="4" s="1"/>
  <c r="F42" i="4"/>
  <c r="C110" i="4" s="1"/>
  <c r="E110" i="4" s="1"/>
  <c r="F41" i="4"/>
  <c r="C109" i="4" s="1"/>
  <c r="E109" i="4" s="1"/>
  <c r="F40" i="4"/>
  <c r="C108" i="4" s="1"/>
  <c r="E108" i="4" s="1"/>
  <c r="F39" i="4"/>
  <c r="C107" i="4" s="1"/>
  <c r="E107" i="4" s="1"/>
  <c r="F38" i="4"/>
  <c r="C106" i="4" s="1"/>
  <c r="E106" i="4" s="1"/>
  <c r="B110" i="4"/>
  <c r="B109" i="4"/>
  <c r="B108" i="4"/>
  <c r="B107" i="4"/>
  <c r="B106" i="4"/>
  <c r="B94" i="4"/>
  <c r="B93" i="4"/>
  <c r="B92" i="4"/>
  <c r="B91" i="4"/>
  <c r="B90" i="4"/>
  <c r="A75" i="4"/>
  <c r="A74" i="4"/>
  <c r="A73" i="4"/>
  <c r="A72" i="4"/>
  <c r="A71" i="4"/>
  <c r="A60" i="4"/>
  <c r="A59" i="4"/>
  <c r="A58" i="4"/>
  <c r="A57" i="4"/>
  <c r="A56" i="4"/>
  <c r="B79" i="20"/>
  <c r="F247" i="26"/>
  <c r="F247" i="25"/>
  <c r="F247" i="18"/>
  <c r="F247" i="19"/>
  <c r="F247" i="20"/>
  <c r="C27" i="22"/>
  <c r="C27" i="7"/>
  <c r="C27" i="15"/>
  <c r="C27" i="16"/>
  <c r="C27" i="17"/>
  <c r="C27" i="21"/>
  <c r="B6" i="26" l="1"/>
  <c r="B6" i="25"/>
  <c r="B6" i="18"/>
  <c r="B6" i="19"/>
  <c r="B6" i="20"/>
  <c r="B6" i="8"/>
  <c r="B7" i="22"/>
  <c r="B7" i="21"/>
  <c r="B7" i="17"/>
  <c r="B7" i="16"/>
  <c r="B7" i="15"/>
  <c r="B5" i="7"/>
  <c r="B7" i="7"/>
  <c r="B5" i="15"/>
  <c r="B9" i="3"/>
  <c r="B8" i="3"/>
  <c r="C35" i="6" l="1"/>
  <c r="C36" i="6" s="1"/>
  <c r="E90" i="26"/>
  <c r="E90" i="25"/>
  <c r="E90" i="18"/>
  <c r="E90" i="19"/>
  <c r="E90" i="20"/>
  <c r="E90" i="8"/>
  <c r="B3" i="26"/>
  <c r="B4" i="22" s="1"/>
  <c r="B3" i="25"/>
  <c r="B4" i="21" s="1"/>
  <c r="B3" i="18"/>
  <c r="B4" i="17" s="1"/>
  <c r="B3" i="19"/>
  <c r="B4" i="16" s="1"/>
  <c r="B3" i="20"/>
  <c r="B4" i="15" s="1"/>
  <c r="B3" i="8"/>
  <c r="C253" i="26"/>
  <c r="C26" i="22" s="1"/>
  <c r="D241" i="26"/>
  <c r="C24" i="22" s="1"/>
  <c r="D228" i="26"/>
  <c r="C23" i="22" s="1"/>
  <c r="D215" i="26"/>
  <c r="C22" i="22" s="1"/>
  <c r="D201" i="26"/>
  <c r="C21" i="22" s="1"/>
  <c r="D190" i="26"/>
  <c r="C20" i="22" s="1"/>
  <c r="E177" i="26"/>
  <c r="C19" i="22" s="1"/>
  <c r="B161" i="26"/>
  <c r="C18" i="22" s="1"/>
  <c r="D140" i="26"/>
  <c r="D134" i="26"/>
  <c r="D145" i="26" s="1"/>
  <c r="C17" i="22" s="1"/>
  <c r="E123" i="26"/>
  <c r="E122" i="26"/>
  <c r="E121" i="26"/>
  <c r="E120" i="26"/>
  <c r="E119" i="26"/>
  <c r="E118" i="26"/>
  <c r="E117" i="26"/>
  <c r="E116" i="26"/>
  <c r="E115" i="26"/>
  <c r="E114" i="26"/>
  <c r="E105" i="26"/>
  <c r="E104" i="26"/>
  <c r="E103" i="26"/>
  <c r="E102" i="26"/>
  <c r="E101" i="26"/>
  <c r="E92" i="26"/>
  <c r="E91" i="26"/>
  <c r="B81" i="26"/>
  <c r="B80" i="26"/>
  <c r="B79" i="26"/>
  <c r="B78" i="26"/>
  <c r="B77" i="26"/>
  <c r="B76" i="26"/>
  <c r="B75" i="26"/>
  <c r="B74" i="26"/>
  <c r="B73" i="26"/>
  <c r="B72" i="26"/>
  <c r="B70" i="26"/>
  <c r="B69" i="26"/>
  <c r="B68" i="26"/>
  <c r="B67" i="26"/>
  <c r="B66" i="26"/>
  <c r="B65" i="26"/>
  <c r="B64" i="26"/>
  <c r="B63" i="26"/>
  <c r="B62" i="26"/>
  <c r="B61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F33" i="26"/>
  <c r="C81" i="26" s="1"/>
  <c r="E81" i="26" s="1"/>
  <c r="F32" i="26"/>
  <c r="C80" i="26" s="1"/>
  <c r="E80" i="26" s="1"/>
  <c r="F31" i="26"/>
  <c r="C79" i="26" s="1"/>
  <c r="E79" i="26" s="1"/>
  <c r="F30" i="26"/>
  <c r="C78" i="26" s="1"/>
  <c r="E78" i="26" s="1"/>
  <c r="F29" i="26"/>
  <c r="C77" i="26" s="1"/>
  <c r="E77" i="26" s="1"/>
  <c r="F28" i="26"/>
  <c r="C76" i="26" s="1"/>
  <c r="E76" i="26" s="1"/>
  <c r="F27" i="26"/>
  <c r="C75" i="26" s="1"/>
  <c r="E75" i="26" s="1"/>
  <c r="F26" i="26"/>
  <c r="C74" i="26" s="1"/>
  <c r="E74" i="26" s="1"/>
  <c r="F25" i="26"/>
  <c r="C73" i="26" s="1"/>
  <c r="E73" i="26" s="1"/>
  <c r="F24" i="26"/>
  <c r="C72" i="26" s="1"/>
  <c r="E72" i="26" s="1"/>
  <c r="F21" i="26"/>
  <c r="C70" i="26" s="1"/>
  <c r="E70" i="26" s="1"/>
  <c r="F20" i="26"/>
  <c r="C69" i="26" s="1"/>
  <c r="E69" i="26" s="1"/>
  <c r="F19" i="26"/>
  <c r="C68" i="26" s="1"/>
  <c r="E68" i="26" s="1"/>
  <c r="F18" i="26"/>
  <c r="C67" i="26" s="1"/>
  <c r="E67" i="26" s="1"/>
  <c r="F17" i="26"/>
  <c r="C66" i="26" s="1"/>
  <c r="E66" i="26" s="1"/>
  <c r="F16" i="26"/>
  <c r="C65" i="26" s="1"/>
  <c r="E65" i="26" s="1"/>
  <c r="F15" i="26"/>
  <c r="C64" i="26" s="1"/>
  <c r="E64" i="26" s="1"/>
  <c r="F14" i="26"/>
  <c r="C63" i="26" s="1"/>
  <c r="E63" i="26" s="1"/>
  <c r="F13" i="26"/>
  <c r="C62" i="26" s="1"/>
  <c r="E62" i="26" s="1"/>
  <c r="F12" i="26"/>
  <c r="B4" i="26"/>
  <c r="B2" i="26"/>
  <c r="C253" i="25"/>
  <c r="C26" i="21" s="1"/>
  <c r="D241" i="25"/>
  <c r="C24" i="21" s="1"/>
  <c r="D228" i="25"/>
  <c r="C23" i="21" s="1"/>
  <c r="D215" i="25"/>
  <c r="C22" i="21" s="1"/>
  <c r="D201" i="25"/>
  <c r="C21" i="21" s="1"/>
  <c r="D190" i="25"/>
  <c r="C20" i="21" s="1"/>
  <c r="E177" i="25"/>
  <c r="C19" i="21" s="1"/>
  <c r="B161" i="25"/>
  <c r="C18" i="21" s="1"/>
  <c r="D140" i="25"/>
  <c r="D134" i="25"/>
  <c r="E123" i="25"/>
  <c r="E122" i="25"/>
  <c r="E121" i="25"/>
  <c r="E120" i="25"/>
  <c r="E119" i="25"/>
  <c r="E118" i="25"/>
  <c r="E117" i="25"/>
  <c r="E116" i="25"/>
  <c r="E115" i="25"/>
  <c r="E114" i="25"/>
  <c r="E105" i="25"/>
  <c r="E104" i="25"/>
  <c r="E103" i="25"/>
  <c r="E102" i="25"/>
  <c r="E101" i="25"/>
  <c r="E92" i="25"/>
  <c r="E91" i="25"/>
  <c r="B81" i="25"/>
  <c r="B80" i="25"/>
  <c r="B79" i="25"/>
  <c r="B78" i="25"/>
  <c r="B77" i="25"/>
  <c r="B76" i="25"/>
  <c r="B75" i="25"/>
  <c r="B74" i="25"/>
  <c r="B73" i="25"/>
  <c r="B72" i="25"/>
  <c r="B70" i="25"/>
  <c r="B69" i="25"/>
  <c r="B68" i="25"/>
  <c r="B67" i="25"/>
  <c r="B66" i="25"/>
  <c r="B65" i="25"/>
  <c r="B64" i="25"/>
  <c r="B63" i="25"/>
  <c r="B62" i="25"/>
  <c r="B61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F33" i="25"/>
  <c r="C81" i="25" s="1"/>
  <c r="E81" i="25" s="1"/>
  <c r="F32" i="25"/>
  <c r="C80" i="25" s="1"/>
  <c r="E80" i="25" s="1"/>
  <c r="F31" i="25"/>
  <c r="C79" i="25" s="1"/>
  <c r="E79" i="25" s="1"/>
  <c r="F30" i="25"/>
  <c r="C78" i="25" s="1"/>
  <c r="E78" i="25" s="1"/>
  <c r="F29" i="25"/>
  <c r="C77" i="25" s="1"/>
  <c r="E77" i="25" s="1"/>
  <c r="F28" i="25"/>
  <c r="C76" i="25" s="1"/>
  <c r="E76" i="25" s="1"/>
  <c r="F27" i="25"/>
  <c r="C75" i="25" s="1"/>
  <c r="E75" i="25" s="1"/>
  <c r="F26" i="25"/>
  <c r="C74" i="25" s="1"/>
  <c r="E74" i="25" s="1"/>
  <c r="F25" i="25"/>
  <c r="C73" i="25" s="1"/>
  <c r="E73" i="25" s="1"/>
  <c r="F24" i="25"/>
  <c r="C72" i="25" s="1"/>
  <c r="E72" i="25" s="1"/>
  <c r="F21" i="25"/>
  <c r="C70" i="25" s="1"/>
  <c r="E70" i="25" s="1"/>
  <c r="F20" i="25"/>
  <c r="C69" i="25" s="1"/>
  <c r="E69" i="25" s="1"/>
  <c r="F19" i="25"/>
  <c r="C68" i="25" s="1"/>
  <c r="E68" i="25" s="1"/>
  <c r="F18" i="25"/>
  <c r="C67" i="25" s="1"/>
  <c r="E67" i="25" s="1"/>
  <c r="F17" i="25"/>
  <c r="C66" i="25" s="1"/>
  <c r="E66" i="25" s="1"/>
  <c r="F16" i="25"/>
  <c r="C65" i="25" s="1"/>
  <c r="E65" i="25" s="1"/>
  <c r="F15" i="25"/>
  <c r="C64" i="25" s="1"/>
  <c r="E64" i="25" s="1"/>
  <c r="F14" i="25"/>
  <c r="C63" i="25" s="1"/>
  <c r="E63" i="25" s="1"/>
  <c r="F13" i="25"/>
  <c r="C62" i="25" s="1"/>
  <c r="E62" i="25" s="1"/>
  <c r="F12" i="25"/>
  <c r="B4" i="25"/>
  <c r="B2" i="25"/>
  <c r="B3" i="22"/>
  <c r="B3" i="21"/>
  <c r="C253" i="20"/>
  <c r="C26" i="15" s="1"/>
  <c r="D241" i="20"/>
  <c r="C24" i="15" s="1"/>
  <c r="D228" i="20"/>
  <c r="C23" i="15" s="1"/>
  <c r="D215" i="20"/>
  <c r="C22" i="15" s="1"/>
  <c r="D201" i="20"/>
  <c r="C21" i="15" s="1"/>
  <c r="D190" i="20"/>
  <c r="C20" i="15" s="1"/>
  <c r="E177" i="20"/>
  <c r="C19" i="15" s="1"/>
  <c r="B161" i="20"/>
  <c r="C18" i="15" s="1"/>
  <c r="D140" i="20"/>
  <c r="D134" i="20"/>
  <c r="E123" i="20"/>
  <c r="E122" i="20"/>
  <c r="E121" i="20"/>
  <c r="E120" i="20"/>
  <c r="E119" i="20"/>
  <c r="E118" i="20"/>
  <c r="E117" i="20"/>
  <c r="E116" i="20"/>
  <c r="E115" i="20"/>
  <c r="E114" i="20"/>
  <c r="E105" i="20"/>
  <c r="E104" i="20"/>
  <c r="E103" i="20"/>
  <c r="E102" i="20"/>
  <c r="E101" i="20"/>
  <c r="E92" i="20"/>
  <c r="E91" i="20"/>
  <c r="B81" i="20"/>
  <c r="B80" i="20"/>
  <c r="B78" i="20"/>
  <c r="B77" i="20"/>
  <c r="B76" i="20"/>
  <c r="B75" i="20"/>
  <c r="B74" i="20"/>
  <c r="B73" i="20"/>
  <c r="B72" i="20"/>
  <c r="B70" i="20"/>
  <c r="B69" i="20"/>
  <c r="B68" i="20"/>
  <c r="B67" i="20"/>
  <c r="B66" i="20"/>
  <c r="B65" i="20"/>
  <c r="B64" i="20"/>
  <c r="B63" i="20"/>
  <c r="B62" i="20"/>
  <c r="B61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F33" i="20"/>
  <c r="C81" i="20" s="1"/>
  <c r="E81" i="20" s="1"/>
  <c r="F32" i="20"/>
  <c r="C80" i="20" s="1"/>
  <c r="E80" i="20" s="1"/>
  <c r="F31" i="20"/>
  <c r="C79" i="20" s="1"/>
  <c r="E79" i="20" s="1"/>
  <c r="F30" i="20"/>
  <c r="C78" i="20" s="1"/>
  <c r="E78" i="20" s="1"/>
  <c r="F29" i="20"/>
  <c r="C77" i="20" s="1"/>
  <c r="E77" i="20" s="1"/>
  <c r="F28" i="20"/>
  <c r="C76" i="20" s="1"/>
  <c r="E76" i="20" s="1"/>
  <c r="F27" i="20"/>
  <c r="C75" i="20" s="1"/>
  <c r="E75" i="20" s="1"/>
  <c r="F26" i="20"/>
  <c r="C74" i="20" s="1"/>
  <c r="E74" i="20" s="1"/>
  <c r="F25" i="20"/>
  <c r="C73" i="20" s="1"/>
  <c r="E73" i="20" s="1"/>
  <c r="F24" i="20"/>
  <c r="C72" i="20" s="1"/>
  <c r="E72" i="20" s="1"/>
  <c r="F21" i="20"/>
  <c r="C70" i="20" s="1"/>
  <c r="E70" i="20" s="1"/>
  <c r="F20" i="20"/>
  <c r="C69" i="20" s="1"/>
  <c r="E69" i="20" s="1"/>
  <c r="F19" i="20"/>
  <c r="C68" i="20" s="1"/>
  <c r="E68" i="20" s="1"/>
  <c r="F18" i="20"/>
  <c r="C67" i="20" s="1"/>
  <c r="E67" i="20" s="1"/>
  <c r="F17" i="20"/>
  <c r="C66" i="20" s="1"/>
  <c r="E66" i="20" s="1"/>
  <c r="F16" i="20"/>
  <c r="C65" i="20" s="1"/>
  <c r="E65" i="20" s="1"/>
  <c r="F15" i="20"/>
  <c r="C64" i="20" s="1"/>
  <c r="E64" i="20" s="1"/>
  <c r="F14" i="20"/>
  <c r="C63" i="20" s="1"/>
  <c r="E63" i="20" s="1"/>
  <c r="F13" i="20"/>
  <c r="C62" i="20" s="1"/>
  <c r="E62" i="20" s="1"/>
  <c r="F12" i="20"/>
  <c r="B4" i="20"/>
  <c r="B2" i="20"/>
  <c r="C253" i="19"/>
  <c r="C26" i="16" s="1"/>
  <c r="D241" i="19"/>
  <c r="C24" i="16" s="1"/>
  <c r="D228" i="19"/>
  <c r="C23" i="16" s="1"/>
  <c r="D215" i="19"/>
  <c r="C22" i="16" s="1"/>
  <c r="D201" i="19"/>
  <c r="C21" i="16" s="1"/>
  <c r="D190" i="19"/>
  <c r="C20" i="16" s="1"/>
  <c r="E177" i="19"/>
  <c r="C19" i="16" s="1"/>
  <c r="B161" i="19"/>
  <c r="C18" i="16" s="1"/>
  <c r="D140" i="19"/>
  <c r="D134" i="19"/>
  <c r="E123" i="19"/>
  <c r="E122" i="19"/>
  <c r="E121" i="19"/>
  <c r="E120" i="19"/>
  <c r="E119" i="19"/>
  <c r="E118" i="19"/>
  <c r="E117" i="19"/>
  <c r="E116" i="19"/>
  <c r="E115" i="19"/>
  <c r="E114" i="19"/>
  <c r="E105" i="19"/>
  <c r="E104" i="19"/>
  <c r="E103" i="19"/>
  <c r="E102" i="19"/>
  <c r="E101" i="19"/>
  <c r="E92" i="19"/>
  <c r="E91" i="19"/>
  <c r="B81" i="19"/>
  <c r="B80" i="19"/>
  <c r="B79" i="19"/>
  <c r="B78" i="19"/>
  <c r="B77" i="19"/>
  <c r="B76" i="19"/>
  <c r="B75" i="19"/>
  <c r="B74" i="19"/>
  <c r="B73" i="19"/>
  <c r="B72" i="19"/>
  <c r="B70" i="19"/>
  <c r="B69" i="19"/>
  <c r="B68" i="19"/>
  <c r="B67" i="19"/>
  <c r="B66" i="19"/>
  <c r="B65" i="19"/>
  <c r="B64" i="19"/>
  <c r="B63" i="19"/>
  <c r="B62" i="19"/>
  <c r="B61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F33" i="19"/>
  <c r="C81" i="19" s="1"/>
  <c r="E81" i="19" s="1"/>
  <c r="F32" i="19"/>
  <c r="C80" i="19" s="1"/>
  <c r="E80" i="19" s="1"/>
  <c r="F31" i="19"/>
  <c r="C79" i="19" s="1"/>
  <c r="E79" i="19" s="1"/>
  <c r="F30" i="19"/>
  <c r="C78" i="19" s="1"/>
  <c r="E78" i="19" s="1"/>
  <c r="F29" i="19"/>
  <c r="C77" i="19" s="1"/>
  <c r="E77" i="19" s="1"/>
  <c r="F28" i="19"/>
  <c r="C76" i="19" s="1"/>
  <c r="E76" i="19" s="1"/>
  <c r="F27" i="19"/>
  <c r="C75" i="19" s="1"/>
  <c r="E75" i="19" s="1"/>
  <c r="F26" i="19"/>
  <c r="C74" i="19" s="1"/>
  <c r="E74" i="19" s="1"/>
  <c r="F25" i="19"/>
  <c r="C73" i="19" s="1"/>
  <c r="E73" i="19" s="1"/>
  <c r="F24" i="19"/>
  <c r="C72" i="19" s="1"/>
  <c r="E72" i="19" s="1"/>
  <c r="F21" i="19"/>
  <c r="C70" i="19" s="1"/>
  <c r="E70" i="19" s="1"/>
  <c r="F20" i="19"/>
  <c r="C69" i="19" s="1"/>
  <c r="E69" i="19" s="1"/>
  <c r="F19" i="19"/>
  <c r="C68" i="19" s="1"/>
  <c r="E68" i="19" s="1"/>
  <c r="F18" i="19"/>
  <c r="C67" i="19" s="1"/>
  <c r="E67" i="19" s="1"/>
  <c r="F17" i="19"/>
  <c r="C66" i="19" s="1"/>
  <c r="E66" i="19" s="1"/>
  <c r="F16" i="19"/>
  <c r="C65" i="19" s="1"/>
  <c r="E65" i="19" s="1"/>
  <c r="F15" i="19"/>
  <c r="C64" i="19" s="1"/>
  <c r="E64" i="19" s="1"/>
  <c r="F14" i="19"/>
  <c r="C63" i="19" s="1"/>
  <c r="E63" i="19" s="1"/>
  <c r="F13" i="19"/>
  <c r="C62" i="19" s="1"/>
  <c r="E62" i="19" s="1"/>
  <c r="F12" i="19"/>
  <c r="B4" i="19"/>
  <c r="B2" i="19"/>
  <c r="C253" i="18"/>
  <c r="C26" i="17" s="1"/>
  <c r="D241" i="18"/>
  <c r="C24" i="17" s="1"/>
  <c r="D228" i="18"/>
  <c r="C23" i="17" s="1"/>
  <c r="D215" i="18"/>
  <c r="C22" i="17" s="1"/>
  <c r="D201" i="18"/>
  <c r="C21" i="17" s="1"/>
  <c r="D190" i="18"/>
  <c r="C20" i="17" s="1"/>
  <c r="E177" i="18"/>
  <c r="C19" i="17" s="1"/>
  <c r="B161" i="18"/>
  <c r="C18" i="17" s="1"/>
  <c r="D140" i="18"/>
  <c r="D134" i="18"/>
  <c r="D145" i="18" s="1"/>
  <c r="C17" i="17" s="1"/>
  <c r="E123" i="18"/>
  <c r="E122" i="18"/>
  <c r="E121" i="18"/>
  <c r="E120" i="18"/>
  <c r="E119" i="18"/>
  <c r="E118" i="18"/>
  <c r="E117" i="18"/>
  <c r="E116" i="18"/>
  <c r="E115" i="18"/>
  <c r="E114" i="18"/>
  <c r="E105" i="18"/>
  <c r="E104" i="18"/>
  <c r="E103" i="18"/>
  <c r="E102" i="18"/>
  <c r="E101" i="18"/>
  <c r="E92" i="18"/>
  <c r="E91" i="18"/>
  <c r="B81" i="18"/>
  <c r="B80" i="18"/>
  <c r="B79" i="18"/>
  <c r="B78" i="18"/>
  <c r="B77" i="18"/>
  <c r="B76" i="18"/>
  <c r="B75" i="18"/>
  <c r="B74" i="18"/>
  <c r="B73" i="18"/>
  <c r="B72" i="18"/>
  <c r="B70" i="18"/>
  <c r="B69" i="18"/>
  <c r="B68" i="18"/>
  <c r="B67" i="18"/>
  <c r="B66" i="18"/>
  <c r="B65" i="18"/>
  <c r="B64" i="18"/>
  <c r="B63" i="18"/>
  <c r="B62" i="18"/>
  <c r="B61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F33" i="18"/>
  <c r="C81" i="18" s="1"/>
  <c r="E81" i="18" s="1"/>
  <c r="F32" i="18"/>
  <c r="C80" i="18" s="1"/>
  <c r="E80" i="18" s="1"/>
  <c r="F31" i="18"/>
  <c r="C79" i="18" s="1"/>
  <c r="E79" i="18" s="1"/>
  <c r="F30" i="18"/>
  <c r="C78" i="18" s="1"/>
  <c r="E78" i="18" s="1"/>
  <c r="F29" i="18"/>
  <c r="C77" i="18" s="1"/>
  <c r="E77" i="18" s="1"/>
  <c r="F28" i="18"/>
  <c r="C76" i="18" s="1"/>
  <c r="E76" i="18" s="1"/>
  <c r="F27" i="18"/>
  <c r="C75" i="18" s="1"/>
  <c r="E75" i="18" s="1"/>
  <c r="F26" i="18"/>
  <c r="C74" i="18" s="1"/>
  <c r="E74" i="18" s="1"/>
  <c r="F25" i="18"/>
  <c r="C73" i="18" s="1"/>
  <c r="E73" i="18" s="1"/>
  <c r="F24" i="18"/>
  <c r="C72" i="18" s="1"/>
  <c r="E72" i="18" s="1"/>
  <c r="F21" i="18"/>
  <c r="C70" i="18" s="1"/>
  <c r="E70" i="18" s="1"/>
  <c r="F20" i="18"/>
  <c r="C69" i="18" s="1"/>
  <c r="E69" i="18" s="1"/>
  <c r="F19" i="18"/>
  <c r="C68" i="18" s="1"/>
  <c r="E68" i="18" s="1"/>
  <c r="F18" i="18"/>
  <c r="C67" i="18" s="1"/>
  <c r="E67" i="18" s="1"/>
  <c r="F17" i="18"/>
  <c r="C66" i="18" s="1"/>
  <c r="E66" i="18" s="1"/>
  <c r="F16" i="18"/>
  <c r="C65" i="18" s="1"/>
  <c r="E65" i="18" s="1"/>
  <c r="F15" i="18"/>
  <c r="C64" i="18" s="1"/>
  <c r="E64" i="18" s="1"/>
  <c r="F14" i="18"/>
  <c r="C63" i="18" s="1"/>
  <c r="E63" i="18" s="1"/>
  <c r="F13" i="18"/>
  <c r="C62" i="18" s="1"/>
  <c r="E62" i="18" s="1"/>
  <c r="F12" i="18"/>
  <c r="C61" i="18" s="1"/>
  <c r="E61" i="18" s="1"/>
  <c r="B4" i="18"/>
  <c r="B2" i="18"/>
  <c r="B3" i="17"/>
  <c r="B3" i="16"/>
  <c r="B3" i="15"/>
  <c r="B4" i="8"/>
  <c r="B5" i="17" s="1"/>
  <c r="B2" i="8"/>
  <c r="B3" i="7"/>
  <c r="E93" i="25" l="1"/>
  <c r="C14" i="21" s="1"/>
  <c r="D145" i="19"/>
  <c r="C17" i="16" s="1"/>
  <c r="E93" i="19"/>
  <c r="C14" i="16" s="1"/>
  <c r="D145" i="20"/>
  <c r="C17" i="15" s="1"/>
  <c r="F34" i="20"/>
  <c r="C12" i="15" s="1"/>
  <c r="E106" i="20"/>
  <c r="C15" i="15" s="1"/>
  <c r="E93" i="20"/>
  <c r="C14" i="15" s="1"/>
  <c r="E124" i="20"/>
  <c r="C16" i="15" s="1"/>
  <c r="E124" i="19"/>
  <c r="C16" i="16" s="1"/>
  <c r="F34" i="19"/>
  <c r="C12" i="16" s="1"/>
  <c r="E106" i="19"/>
  <c r="C15" i="16" s="1"/>
  <c r="E106" i="18"/>
  <c r="C15" i="17" s="1"/>
  <c r="E124" i="18"/>
  <c r="C16" i="17" s="1"/>
  <c r="E106" i="25"/>
  <c r="C15" i="21" s="1"/>
  <c r="E124" i="25"/>
  <c r="C16" i="21" s="1"/>
  <c r="F34" i="25"/>
  <c r="C12" i="21" s="1"/>
  <c r="D145" i="25"/>
  <c r="C17" i="21" s="1"/>
  <c r="E106" i="26"/>
  <c r="C15" i="22" s="1"/>
  <c r="E124" i="26"/>
  <c r="C16" i="22" s="1"/>
  <c r="F34" i="26"/>
  <c r="C12" i="22" s="1"/>
  <c r="E93" i="26"/>
  <c r="C14" i="22" s="1"/>
  <c r="E93" i="18"/>
  <c r="C14" i="17" s="1"/>
  <c r="B5" i="22"/>
  <c r="B5" i="16"/>
  <c r="B5" i="21"/>
  <c r="C61" i="26"/>
  <c r="E61" i="26" s="1"/>
  <c r="E82" i="26" s="1"/>
  <c r="C13" i="22" s="1"/>
  <c r="C61" i="25"/>
  <c r="E61" i="25" s="1"/>
  <c r="E82" i="25" s="1"/>
  <c r="C13" i="21" s="1"/>
  <c r="C61" i="20"/>
  <c r="E61" i="20" s="1"/>
  <c r="E82" i="20" s="1"/>
  <c r="C13" i="15" s="1"/>
  <c r="C61" i="19"/>
  <c r="E61" i="19" s="1"/>
  <c r="E82" i="19" s="1"/>
  <c r="C13" i="16" s="1"/>
  <c r="E82" i="18"/>
  <c r="C13" i="17" s="1"/>
  <c r="F34" i="18"/>
  <c r="C12" i="17" s="1"/>
  <c r="E122" i="8"/>
  <c r="E121" i="8"/>
  <c r="E120" i="8"/>
  <c r="E119" i="8"/>
  <c r="E118" i="8"/>
  <c r="E157" i="4"/>
  <c r="E156" i="4"/>
  <c r="E155" i="4"/>
  <c r="E154" i="4"/>
  <c r="E153" i="4"/>
  <c r="B4" i="7"/>
  <c r="C253" i="8"/>
  <c r="C26" i="7" s="1"/>
  <c r="D241" i="8"/>
  <c r="C24" i="7" s="1"/>
  <c r="D228" i="8"/>
  <c r="C23" i="7" s="1"/>
  <c r="D215" i="8"/>
  <c r="C22" i="7" s="1"/>
  <c r="D201" i="8"/>
  <c r="C21" i="7" s="1"/>
  <c r="D190" i="8"/>
  <c r="C20" i="7" s="1"/>
  <c r="E177" i="8"/>
  <c r="C19" i="7" s="1"/>
  <c r="B161" i="8"/>
  <c r="C18" i="7" s="1"/>
  <c r="D140" i="8"/>
  <c r="D134" i="8"/>
  <c r="E123" i="8"/>
  <c r="E117" i="8"/>
  <c r="E116" i="8"/>
  <c r="E115" i="8"/>
  <c r="E114" i="8"/>
  <c r="E105" i="8"/>
  <c r="E104" i="8"/>
  <c r="E103" i="8"/>
  <c r="E102" i="8"/>
  <c r="E101" i="8"/>
  <c r="E92" i="8"/>
  <c r="E91" i="8"/>
  <c r="B81" i="8"/>
  <c r="B80" i="8"/>
  <c r="B79" i="8"/>
  <c r="B78" i="8"/>
  <c r="B77" i="8"/>
  <c r="B76" i="8"/>
  <c r="B75" i="8"/>
  <c r="B74" i="8"/>
  <c r="B73" i="8"/>
  <c r="B72" i="8"/>
  <c r="B70" i="8"/>
  <c r="B69" i="8"/>
  <c r="B68" i="8"/>
  <c r="B67" i="8"/>
  <c r="B66" i="8"/>
  <c r="B65" i="8"/>
  <c r="B64" i="8"/>
  <c r="B63" i="8"/>
  <c r="B62" i="8"/>
  <c r="B61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F33" i="8"/>
  <c r="C81" i="8" s="1"/>
  <c r="E81" i="8" s="1"/>
  <c r="F32" i="8"/>
  <c r="C80" i="8" s="1"/>
  <c r="E80" i="8" s="1"/>
  <c r="F31" i="8"/>
  <c r="C79" i="8" s="1"/>
  <c r="E79" i="8" s="1"/>
  <c r="F30" i="8"/>
  <c r="C78" i="8" s="1"/>
  <c r="E78" i="8" s="1"/>
  <c r="F29" i="8"/>
  <c r="C77" i="8" s="1"/>
  <c r="E77" i="8" s="1"/>
  <c r="F28" i="8"/>
  <c r="C76" i="8" s="1"/>
  <c r="E76" i="8" s="1"/>
  <c r="F27" i="8"/>
  <c r="C75" i="8" s="1"/>
  <c r="E75" i="8" s="1"/>
  <c r="F26" i="8"/>
  <c r="C74" i="8" s="1"/>
  <c r="E74" i="8" s="1"/>
  <c r="F25" i="8"/>
  <c r="C73" i="8" s="1"/>
  <c r="E73" i="8" s="1"/>
  <c r="F24" i="8"/>
  <c r="C72" i="8" s="1"/>
  <c r="E72" i="8" s="1"/>
  <c r="F21" i="8"/>
  <c r="C70" i="8" s="1"/>
  <c r="E70" i="8" s="1"/>
  <c r="F20" i="8"/>
  <c r="C69" i="8" s="1"/>
  <c r="E69" i="8" s="1"/>
  <c r="F19" i="8"/>
  <c r="C68" i="8" s="1"/>
  <c r="E68" i="8" s="1"/>
  <c r="F18" i="8"/>
  <c r="C67" i="8" s="1"/>
  <c r="E67" i="8" s="1"/>
  <c r="F17" i="8"/>
  <c r="C66" i="8" s="1"/>
  <c r="E66" i="8" s="1"/>
  <c r="F16" i="8"/>
  <c r="C65" i="8" s="1"/>
  <c r="E65" i="8" s="1"/>
  <c r="F15" i="8"/>
  <c r="F14" i="8"/>
  <c r="C63" i="8" s="1"/>
  <c r="E63" i="8" s="1"/>
  <c r="F13" i="8"/>
  <c r="C62" i="8" s="1"/>
  <c r="E62" i="8" s="1"/>
  <c r="F12" i="8"/>
  <c r="C61" i="8" s="1"/>
  <c r="E61" i="8" s="1"/>
  <c r="B7" i="3"/>
  <c r="B6" i="3"/>
  <c r="B5" i="3"/>
  <c r="C25" i="15" l="1"/>
  <c r="E215" i="4" s="1"/>
  <c r="C25" i="22"/>
  <c r="E219" i="4" s="1"/>
  <c r="C25" i="16"/>
  <c r="E216" i="4" s="1"/>
  <c r="C25" i="17"/>
  <c r="E217" i="4" s="1"/>
  <c r="C25" i="21"/>
  <c r="E218" i="4" s="1"/>
  <c r="E124" i="8"/>
  <c r="C16" i="7" s="1"/>
  <c r="D145" i="8"/>
  <c r="C17" i="7" s="1"/>
  <c r="E106" i="8"/>
  <c r="C15" i="7" s="1"/>
  <c r="E93" i="8"/>
  <c r="C14" i="7" s="1"/>
  <c r="F34" i="8"/>
  <c r="C12" i="7" s="1"/>
  <c r="C64" i="8"/>
  <c r="E64" i="8" s="1"/>
  <c r="E82" i="8" s="1"/>
  <c r="C13" i="7" s="1"/>
  <c r="A76" i="4"/>
  <c r="A70" i="4"/>
  <c r="A69" i="4"/>
  <c r="A68" i="4"/>
  <c r="A67" i="4"/>
  <c r="A66" i="4"/>
  <c r="A65" i="4"/>
  <c r="A64" i="4"/>
  <c r="A63" i="4"/>
  <c r="A62" i="4"/>
  <c r="A61" i="4"/>
  <c r="A55" i="4"/>
  <c r="A54" i="4"/>
  <c r="A53" i="4"/>
  <c r="A52" i="4"/>
  <c r="A51" i="4"/>
  <c r="A50" i="4"/>
  <c r="A49" i="4"/>
  <c r="A48" i="4"/>
  <c r="A47" i="4"/>
  <c r="C25" i="7" l="1"/>
  <c r="B111" i="4"/>
  <c r="B105" i="4"/>
  <c r="B104" i="4"/>
  <c r="B103" i="4"/>
  <c r="B102" i="4"/>
  <c r="B101" i="4"/>
  <c r="B100" i="4"/>
  <c r="B99" i="4"/>
  <c r="B98" i="4"/>
  <c r="B97" i="4"/>
  <c r="B95" i="4"/>
  <c r="B89" i="4"/>
  <c r="B88" i="4"/>
  <c r="B87" i="4"/>
  <c r="B86" i="4"/>
  <c r="B85" i="4"/>
  <c r="B84" i="4"/>
  <c r="B83" i="4"/>
  <c r="B82" i="4"/>
  <c r="B81" i="4"/>
  <c r="E214" i="4" l="1"/>
  <c r="E220" i="4" s="1"/>
  <c r="C20" i="3" s="1"/>
  <c r="F247" i="8"/>
  <c r="C306" i="4"/>
  <c r="C27" i="3" s="1"/>
  <c r="D294" i="4"/>
  <c r="C25" i="3" s="1"/>
  <c r="F281" i="4"/>
  <c r="C24" i="3" s="1"/>
  <c r="D263" i="4"/>
  <c r="D249" i="4"/>
  <c r="F238" i="4"/>
  <c r="B201" i="4"/>
  <c r="C19" i="3" s="1"/>
  <c r="D180" i="4"/>
  <c r="D174" i="4"/>
  <c r="E163" i="4"/>
  <c r="E152" i="4"/>
  <c r="E151" i="4"/>
  <c r="E150" i="4"/>
  <c r="E149" i="4"/>
  <c r="E140" i="4"/>
  <c r="E134" i="4"/>
  <c r="E133" i="4"/>
  <c r="E132" i="4"/>
  <c r="E131" i="4"/>
  <c r="E122" i="4"/>
  <c r="E121" i="4"/>
  <c r="E120" i="4"/>
  <c r="F43" i="4"/>
  <c r="F37" i="4"/>
  <c r="F36" i="4"/>
  <c r="F35" i="4"/>
  <c r="F34" i="4"/>
  <c r="F33" i="4"/>
  <c r="F32" i="4"/>
  <c r="F31" i="4"/>
  <c r="F30" i="4"/>
  <c r="F29" i="4"/>
  <c r="F26" i="4"/>
  <c r="C95" i="4" s="1"/>
  <c r="F20" i="4"/>
  <c r="C89" i="4" s="1"/>
  <c r="F19" i="4"/>
  <c r="C88" i="4" s="1"/>
  <c r="E88" i="4" s="1"/>
  <c r="F18" i="4"/>
  <c r="C87" i="4" s="1"/>
  <c r="E87" i="4" s="1"/>
  <c r="F17" i="4"/>
  <c r="C86" i="4" s="1"/>
  <c r="E86" i="4" s="1"/>
  <c r="F16" i="4"/>
  <c r="C85" i="4" s="1"/>
  <c r="E85" i="4" s="1"/>
  <c r="F15" i="4"/>
  <c r="C84" i="4" s="1"/>
  <c r="E84" i="4" s="1"/>
  <c r="F14" i="4"/>
  <c r="C83" i="4" s="1"/>
  <c r="E83" i="4" s="1"/>
  <c r="F13" i="4"/>
  <c r="C82" i="4" s="1"/>
  <c r="E82" i="4" s="1"/>
  <c r="F12" i="4"/>
  <c r="C81" i="4" s="1"/>
  <c r="E81" i="4" s="1"/>
  <c r="D185" i="4" l="1"/>
  <c r="C18" i="3" s="1"/>
  <c r="C102" i="4"/>
  <c r="E102" i="4" s="1"/>
  <c r="E95" i="4"/>
  <c r="C98" i="4"/>
  <c r="E98" i="4" s="1"/>
  <c r="C101" i="4"/>
  <c r="E101" i="4" s="1"/>
  <c r="C104" i="4"/>
  <c r="E104" i="4" s="1"/>
  <c r="F44" i="4"/>
  <c r="C13" i="3" s="1"/>
  <c r="C100" i="4"/>
  <c r="E100" i="4" s="1"/>
  <c r="C103" i="4"/>
  <c r="E103" i="4" s="1"/>
  <c r="E89" i="4"/>
  <c r="C97" i="4"/>
  <c r="E97" i="4" s="1"/>
  <c r="C105" i="4"/>
  <c r="E105" i="4" s="1"/>
  <c r="C111" i="4"/>
  <c r="E111" i="4" s="1"/>
  <c r="C99" i="4"/>
  <c r="E99" i="4" s="1"/>
  <c r="E164" i="4"/>
  <c r="E141" i="4"/>
  <c r="E123" i="4"/>
  <c r="E112" i="4" l="1"/>
  <c r="C23" i="3"/>
  <c r="C22" i="3"/>
  <c r="C21" i="3"/>
  <c r="C17" i="3" l="1"/>
  <c r="C16" i="3"/>
  <c r="C14" i="3"/>
  <c r="C15" i="3"/>
  <c r="C26" i="3" l="1"/>
  <c r="C28" i="3" s="1"/>
  <c r="F300" i="4" l="1"/>
</calcChain>
</file>

<file path=xl/sharedStrings.xml><?xml version="1.0" encoding="utf-8"?>
<sst xmlns="http://schemas.openxmlformats.org/spreadsheetml/2006/main" count="1937" uniqueCount="230">
  <si>
    <t>Mileage Rate</t>
  </si>
  <si>
    <t># of Units</t>
  </si>
  <si>
    <t>Cost per Unit</t>
  </si>
  <si>
    <t>Cost</t>
  </si>
  <si>
    <t>Salary</t>
  </si>
  <si>
    <t>Fringe Rate</t>
  </si>
  <si>
    <t>Description</t>
  </si>
  <si>
    <t>Indirect Cost Rate</t>
  </si>
  <si>
    <t xml:space="preserve"># of Miles </t>
  </si>
  <si>
    <t>Indirect Cost Amount</t>
  </si>
  <si>
    <t>Direct "Base Cost" Amount</t>
  </si>
  <si>
    <t>Hourly Pay Rate</t>
  </si>
  <si>
    <t>% FTE</t>
  </si>
  <si>
    <t>Name of Insurance or Surety Bond</t>
  </si>
  <si>
    <t>Advertisement or Public Info. Item</t>
  </si>
  <si>
    <t>Cost Amount</t>
  </si>
  <si>
    <t>https://www.gsa.gov/travel/plan-book/per-diem-rates</t>
  </si>
  <si>
    <t>Name of Individual Consultant/Contractor</t>
  </si>
  <si>
    <t>https://www.gsa.gov/travel/plan-book/transportation-airfare-pov-etc/privately-owned-vehicle-pov-mileage-reimbursement-rates</t>
  </si>
  <si>
    <t>Annual Line Item Budget</t>
  </si>
  <si>
    <t>Dollar Amount</t>
  </si>
  <si>
    <t>Hours Paid per Week</t>
  </si>
  <si>
    <t>Describe Cost</t>
  </si>
  <si>
    <t xml:space="preserve">Nightly Lodging Rate </t>
  </si>
  <si>
    <t xml:space="preserve"># of Nights </t>
  </si>
  <si>
    <t>Type of Cost</t>
  </si>
  <si>
    <t>Position Title</t>
  </si>
  <si>
    <t>Monthly Pay Rate for 1 FTE</t>
  </si>
  <si>
    <t xml:space="preserve">• </t>
  </si>
  <si>
    <t>Your budget document must be submitted in Excel. Do not submit a “PDF” Adobe Acrobat copy of your budget document.</t>
  </si>
  <si>
    <t>General Instructions:</t>
  </si>
  <si>
    <t>Contact your Contract Administrator if you need additional lines added to a section.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</si>
  <si>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</si>
  <si>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</si>
  <si>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</si>
  <si>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</si>
  <si>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</si>
  <si>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</si>
  <si>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</si>
  <si>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</si>
  <si>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</si>
  <si>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</si>
  <si>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</si>
  <si>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</si>
  <si>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Training Event and/or Trainers</t>
  </si>
  <si>
    <t>Line Item</t>
  </si>
  <si>
    <t>The information on this page will populate when completing Part 4</t>
  </si>
  <si>
    <t>The information on this page will populate when completing Part 6</t>
  </si>
  <si>
    <t>Training Event</t>
  </si>
  <si>
    <t xml:space="preserve">Name of Insurance </t>
  </si>
  <si>
    <t>Item 1</t>
  </si>
  <si>
    <t>Item 2</t>
  </si>
  <si>
    <t>Item 3</t>
  </si>
  <si>
    <t>Item 4</t>
  </si>
  <si>
    <t>Item 5</t>
  </si>
  <si>
    <t>Consumer/Family Support Item</t>
  </si>
  <si>
    <t xml:space="preserve">Total Direct Cost is the sum of total costs from Section A-M. </t>
  </si>
  <si>
    <t>Direct Costs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</si>
  <si>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</si>
  <si>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</si>
  <si>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</si>
  <si>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</si>
  <si>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</si>
  <si>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</si>
  <si>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</si>
  <si>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</si>
  <si>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</si>
  <si>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</si>
  <si>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</si>
  <si>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</si>
  <si>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</si>
  <si>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</si>
  <si>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</si>
  <si>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The information on this page will populate when completing Part 2.</t>
  </si>
  <si>
    <t>Consultant/Subcontractor</t>
  </si>
  <si>
    <t>Subcontractor with Detailed Budgets</t>
  </si>
  <si>
    <t>Item 10  (Subcontractor 6 - Parts 13 and 14)</t>
  </si>
  <si>
    <t>Item 9    (Subcontractor 5 - Parts 11 and 12)</t>
  </si>
  <si>
    <t>Item 8    (Subcontractor 4 - Parts 9 and 10)</t>
  </si>
  <si>
    <t>Item 7    (Subcontractor 3 - Parts 7 and 8)</t>
  </si>
  <si>
    <t>Item 6    (Subcontractor 2 - Parts 5 and 6)</t>
  </si>
  <si>
    <t>Item 5    (Subcontractor 1 - Parts 3 and 4)</t>
  </si>
  <si>
    <t>The information on this page will populate when completing Part 8</t>
  </si>
  <si>
    <t>The information on this page will populate when completing Part 10</t>
  </si>
  <si>
    <t>The information on this page will populate when completing Part 14</t>
  </si>
  <si>
    <t>The information on this page will populate when completing Part 12</t>
  </si>
  <si>
    <t>For every entry in the table, there must be a matching entry in the justification box.</t>
  </si>
  <si>
    <t>Salaried Employees</t>
  </si>
  <si>
    <t>Hourly Employees</t>
  </si>
  <si>
    <t>The yellow highlighting will be removed when the budget is approved.</t>
  </si>
  <si>
    <t>Enter information in yellow highlighted cells within this Workbook. (White cells are locked.) For example, information entered on Part 2 will automatically populate Part 1.</t>
  </si>
  <si>
    <t>Fringe Rate Calculator</t>
  </si>
  <si>
    <t>Fringe Benefit Name</t>
  </si>
  <si>
    <t>$ Amount</t>
  </si>
  <si>
    <t>"Cost" for the position
(from Section A: Salaries)</t>
  </si>
  <si>
    <t>FICA</t>
  </si>
  <si>
    <t>Pension</t>
  </si>
  <si>
    <t>401K</t>
  </si>
  <si>
    <t>https://www.hhs.gov/grants-contracts/contracts/contract-policies-regulations/spending-on-promotional-items/index.html</t>
  </si>
  <si>
    <t>This calculator may be used to determine the % Fringe rate for a position.</t>
  </si>
  <si>
    <t>Salaries</t>
  </si>
  <si>
    <t>Equipment</t>
  </si>
  <si>
    <t>Supplies</t>
  </si>
  <si>
    <t>Training</t>
  </si>
  <si>
    <t>Insurance</t>
  </si>
  <si>
    <t>Other</t>
  </si>
  <si>
    <t>M</t>
  </si>
  <si>
    <t>N</t>
  </si>
  <si>
    <t>O</t>
  </si>
  <si>
    <t>Category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</si>
  <si>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</si>
  <si>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</si>
  <si>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</si>
  <si>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</si>
  <si>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</si>
  <si>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</si>
  <si>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</si>
  <si>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</si>
  <si>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</si>
  <si>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</si>
  <si>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Budget
Part 1</t>
  </si>
  <si>
    <t>Subcontractor 1</t>
  </si>
  <si>
    <t>Subcontractor 2</t>
  </si>
  <si>
    <t>Subcontractor 3</t>
  </si>
  <si>
    <t>Subcontractor 5</t>
  </si>
  <si>
    <t>Subcontractor 6</t>
  </si>
  <si>
    <t>Dental insurance</t>
  </si>
  <si>
    <t>Long term disability</t>
  </si>
  <si>
    <t>Payroll taxes</t>
  </si>
  <si>
    <t>Short term disability</t>
  </si>
  <si>
    <t>Unemployment / Work comp</t>
  </si>
  <si>
    <t>Other items:</t>
  </si>
  <si>
    <t>Total $ amount for the position</t>
  </si>
  <si>
    <t>% Fringe benefits for the position</t>
  </si>
  <si>
    <t>Contract title:</t>
  </si>
  <si>
    <t>Name of agency:</t>
  </si>
  <si>
    <t>Contract period:</t>
  </si>
  <si>
    <t># of Weeks Paid in Contract period</t>
  </si>
  <si>
    <t># of Months Paid in Contract period</t>
  </si>
  <si>
    <t>Maximum budget available:</t>
  </si>
  <si>
    <t>Grant funding source(s):</t>
  </si>
  <si>
    <t>Fringe benefits</t>
  </si>
  <si>
    <t>Operating costs</t>
  </si>
  <si>
    <t>In-state travel</t>
  </si>
  <si>
    <t>Out-of-state travel</t>
  </si>
  <si>
    <t>Consultant and subcontractor expenses</t>
  </si>
  <si>
    <t>Advertising and public information</t>
  </si>
  <si>
    <t>Consumer / Family supports</t>
  </si>
  <si>
    <t>Subtotal of direct costs (Items A through M)</t>
  </si>
  <si>
    <t>Indirect costs</t>
  </si>
  <si>
    <t>Total costs</t>
  </si>
  <si>
    <t>A: Salaries</t>
  </si>
  <si>
    <t>Instructions:
• Important: Do not include names of individuals filling the positions.
• Total cost for each position should be calculated based on the length of the contract (for example: 12-month versus a shorter term contract).
• Position titles must be consistent with the Work Plan.</t>
  </si>
  <si>
    <r>
      <t xml:space="preserve">Instructions:
</t>
    </r>
    <r>
      <rPr>
        <b/>
        <sz val="10"/>
        <rFont val="Arial"/>
        <family val="2"/>
      </rPr>
      <t>• Important:</t>
    </r>
    <r>
      <rPr>
        <sz val="10"/>
        <rFont val="Arial"/>
        <family val="2"/>
      </rPr>
      <t xml:space="preserve"> Do not include names of individuals filling the positions.
• Total cost for each position should be calculated based on the length of the contract (for example: 12-month versus a shorter term contract).
• Position titles must be consistent with the Work Plan.</t>
    </r>
  </si>
  <si>
    <t>Total cost (Section A)</t>
  </si>
  <si>
    <t>Total cost (Section B)</t>
  </si>
  <si>
    <t>Total cost (Section C)</t>
  </si>
  <si>
    <t>Total cost (Section D)</t>
  </si>
  <si>
    <t>Total cost (Section E)</t>
  </si>
  <si>
    <t>Total cost (Section F)</t>
  </si>
  <si>
    <t>Total cost (Section G)</t>
  </si>
  <si>
    <t>Total cost (Section H)</t>
  </si>
  <si>
    <t>Total cost (Section I)</t>
  </si>
  <si>
    <t>Total cost (Section J)</t>
  </si>
  <si>
    <t>Total cost (Section K)</t>
  </si>
  <si>
    <t>Total cost (Section L)</t>
  </si>
  <si>
    <t>Total cost (Section P)</t>
  </si>
  <si>
    <t>Justification
Provide a brief (2-3 sentence) description of the job duties related to this grant for each position listed above.</t>
  </si>
  <si>
    <t xml:space="preserve">Justification
• Describe how the costs support the program.
</t>
  </si>
  <si>
    <t xml:space="preserve">Justification
• Describe how the # of units were estimated.
• Describe how the cost per unit was estimated.
</t>
  </si>
  <si>
    <t>Justification
• Describe how the costs support the program.
• Describe how the unit cost was determined.</t>
  </si>
  <si>
    <t>Justification
Provide a detailed description of how you arrived at each of the amounts provided above. Provide the following information:
• The purpose of the travel,
• The destinations (if known), and 
• Which positions and number of people will be traveling.</t>
  </si>
  <si>
    <t>Justification
Provide a detailed description of how you arrived at each of the amounts provided above. List:
• The purpose of the travel,
• The rates charged per trip,
• The destinations (if known), and 
• Which positions and number of people will be traveling.</t>
  </si>
  <si>
    <t>Justification
• For Items 1-4, describe how you arrived at each of the costs. Include number of consumers served, rate charged (hourly, monthly, etc.).
• For Items 1-10, describe the services or products to be provided.</t>
  </si>
  <si>
    <t xml:space="preserve">Justification
• Describe how you arrived at each of the training cost figures above.
• Include the number of staff, volunteers, and consumers who will be attending.
• Describe how the training costs support the program.
</t>
  </si>
  <si>
    <t>Justification
• Describe how you arrived at the costs for each item.</t>
  </si>
  <si>
    <t xml:space="preserve">Justification
• Describe how you arrived at each cost listed.
</t>
  </si>
  <si>
    <t>Justification
• Provide the number of consumers/families to receive the services.
• Describe the type of support services covered such as gas cards, bus passes, respite services, etc.
• Describe how the cost was determined (example: number of families * cost of each).
• Describe how the costs support the program.</t>
  </si>
  <si>
    <t>Justification
• Describe how you arrived at each cost listed.
• Describe how the costs support the program.</t>
  </si>
  <si>
    <t xml:space="preserve">Justification
• Describe the costs that are being covered (for example: salary and fringe costs, support staff for human resources, accounting, etc.)
</t>
  </si>
  <si>
    <t>Justification
• Describe how you arrived at each of the costs. Include number of consumers served, rate charged (hourly, monthly, etc.).
• Describe the services or products to be provided.</t>
  </si>
  <si>
    <t>B: Fringe Benefits</t>
  </si>
  <si>
    <t>retirement</t>
  </si>
  <si>
    <t>life insurance</t>
  </si>
  <si>
    <t>health insurance</t>
  </si>
  <si>
    <t xml:space="preserve">Instructions:
• Fringe benefit components may include items such as Federal Insurance Contributions Act (FICA) and unemployment insurance, retirement, life insurance, workers compensation and health insurance.
</t>
  </si>
  <si>
    <t>Justification
• Describe the various components of the fringe rate (for example, FICA, health insurance, short-term disability, etc.).
• If the fringe rate is above 45%, then a breakdown of the cost of each component is required. For example: FICA (7.65%), health insurance (30%), retirement (8%) = 45.65%. The total percentage shown below must match the total percentage shown in the table.
• If a position does not receive fringe benefits, leave the fringe rate at 0%. Add a note to indicate the position does not receive fringe benefits.</t>
  </si>
  <si>
    <t>C: Equipment  (Only for an individual item of $10,000 or more)</t>
  </si>
  <si>
    <r>
      <rPr>
        <b/>
        <sz val="12"/>
        <rFont val="Arial"/>
        <family val="2"/>
      </rPr>
      <t>Instructions: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Enter data ONLY if you are purchasing an individual piece of equipment valued at $10,000 or more.
• The individual item should have a useful life of more than one year and depreciation is generally tracked by the agency's accounting department.
• If items collectively cost more than $10,000 but individually cost less (for example: six workstations at $2,000 apiece), then the items should be reported under Supplies.
</t>
    </r>
  </si>
  <si>
    <t>D: Operating Costs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</si>
  <si>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Operating expenses include items such as rent, maintenance, land telephone and cellular phone services, utilities, IT support, internet access, Zoom licenses, etc.
• Operating costs can be determined either as direct costs or as an allocation of direct costs.
• If operating costs are determined by an allocation of direct costs, then the same allocation method should be used to estimate operating costs for ALL programs supported by the agency.</t>
    </r>
  </si>
  <si>
    <t>E: Supplies</t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</si>
  <si>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Supplies may include items such as general office supplies (post-it notes, paper, pens, etc.), office furniture (file cabinets, chairs, etc.), laptops, printers, cell phones, etc.
• Supplies may also include specific program supplies such as educational books/materials for clients, med boxes/lock boxes, etc.</t>
    </r>
  </si>
  <si>
    <t>F: In-State Travel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</si>
  <si>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Rates for mileage, meals and lodging cannot exceed current federal General Services Administration rates (link to GSA websites below).
• Reimbursement must be related to staff, volunteers or consumers.
• If the agency has a written policy that allows travel rates higher than the GSA rates, it would be allowable and a copy of the policy must be provided. The policy must be applicable to all employees of the agency.</t>
    </r>
  </si>
  <si>
    <t xml:space="preserve">   GSA mileage rates:</t>
  </si>
  <si>
    <t xml:space="preserve">   GSA lodging &amp; per diem rates:</t>
  </si>
  <si>
    <t>Mileage reimbursement</t>
  </si>
  <si>
    <t>Meal reimbursement</t>
  </si>
  <si>
    <t>Lodging reimbursement</t>
  </si>
  <si>
    <t>Other In-state travel costs</t>
  </si>
  <si>
    <t>G: Out-of-State Travel</t>
  </si>
  <si>
    <t>Mileage cost</t>
  </si>
  <si>
    <t>Airfare cost</t>
  </si>
  <si>
    <t>Meal cost</t>
  </si>
  <si>
    <t>Lodging cost</t>
  </si>
  <si>
    <t>Other cost</t>
  </si>
  <si>
    <t>Other cost Item</t>
  </si>
  <si>
    <t>H: Consultant &amp; Subcontractor Expenses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</si>
  <si>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Use Items 1-4 if the total cost will be simple, such as paying a monthly invoice for a person to provide services.
• Use Items 5-10 if the costs are more complex. A good guideline is when the subcontractor costs will include a breakdown of salary, fringe, travel expenses, etc. 
• Items 5-10 may be requested by DCTS to fully understand the information provided (such as DCTS staff, auditors, etc.)
</t>
    </r>
  </si>
  <si>
    <t xml:space="preserve">I: Training 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</si>
  <si>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attendance at a training or for the agency to provide a training or community-wide event (registration fees, speaker fees, meeting rooms, and training materials).</t>
    </r>
    <r>
      <rPr>
        <b/>
        <sz val="10"/>
        <rFont val="Arial"/>
        <family val="2"/>
      </rPr>
      <t xml:space="preserve">
</t>
    </r>
  </si>
  <si>
    <t xml:space="preserve">J: Insurance 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</si>
  <si>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Typical costs may include liability insurance, auto insurance, property insurance, etc.</t>
    </r>
  </si>
  <si>
    <t>K: Advertising &amp; Public Information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</si>
  <si>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materials for community outreach (such as costs for brochures, website hosting, and media campaigns).
• Reimbursement for promotional items is limited. See the US Department of Health and Human Services policy:</t>
    </r>
  </si>
  <si>
    <t>L: Consumer/Family Supports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</si>
  <si>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Expenses must directly support the treatment plan that addresses mental health and/or substance use.
• No cash assistance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to consumers or families is permitted.</t>
    </r>
  </si>
  <si>
    <t>M: Other Costs</t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</si>
  <si>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List costs that cannot be characterized under any other budget category.</t>
    </r>
  </si>
  <si>
    <t>N: Total Direct Costs</t>
  </si>
  <si>
    <t>O: Indirect Costs</t>
  </si>
  <si>
    <r>
      <rPr>
        <b/>
        <sz val="12"/>
        <rFont val="Arial"/>
        <family val="2"/>
      </rPr>
      <t>Instructions</t>
    </r>
    <r>
      <rPr>
        <sz val="12"/>
        <rFont val="Arial"/>
        <family val="2"/>
      </rPr>
      <t>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Applicants may use an indirect cost rate of up to 15%. </t>
    </r>
    <r>
      <rPr>
        <b/>
        <sz val="10"/>
        <rFont val="Arial"/>
        <family val="2"/>
      </rPr>
      <t>A federally approved indirect cost rate letter must be provided for rates above 15%.</t>
    </r>
    <r>
      <rPr>
        <sz val="10"/>
        <rFont val="Arial"/>
        <family val="2"/>
      </rPr>
      <t xml:space="preserve">
• The federally approved rate may only apply to certain direct costs shown in Items A-M.
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</si>
  <si>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 xml:space="preserve">:
• This category may cover fees and reimbursements for subcontractors. </t>
    </r>
  </si>
  <si>
    <r>
      <rPr>
        <b/>
        <sz val="12"/>
        <rFont val="Arial"/>
        <family val="2"/>
      </rPr>
      <t>Instructions</t>
    </r>
    <r>
      <rPr>
        <sz val="10"/>
        <rFont val="Arial"/>
        <family val="2"/>
      </rPr>
      <t>:
• Costs may include attendance at a training or for the agency to provide a training or community-wide event (registration fees, speaker fees, meeting rooms, and training materials).</t>
    </r>
  </si>
  <si>
    <r>
      <rPr>
        <sz val="12"/>
        <rFont val="Arial"/>
        <family val="2"/>
      </rPr>
      <t>Instructions: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An indirect cost rate of up to 15% is allowed. </t>
    </r>
    <r>
      <rPr>
        <b/>
        <sz val="10"/>
        <rFont val="Arial"/>
        <family val="2"/>
      </rPr>
      <t>The subcontractor must provide a copy of the federally approved indirect cost rate letter for rates above 15%.</t>
    </r>
    <r>
      <rPr>
        <sz val="10"/>
        <rFont val="Arial"/>
        <family val="2"/>
      </rPr>
      <t xml:space="preserve">
• The federally approved rate may only apply to certain direct costs shown in Items A-M.</t>
    </r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</si>
  <si>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>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An indirect cost rate of up to 15% is allowed. </t>
    </r>
    <r>
      <rPr>
        <b/>
        <sz val="10"/>
        <rFont val="Arial"/>
        <family val="2"/>
      </rPr>
      <t>The subcontractor must provide a copy of the federally approved indirect cost rate letter for rates above 15%.</t>
    </r>
    <r>
      <rPr>
        <sz val="10"/>
        <rFont val="Arial"/>
        <family val="2"/>
      </rPr>
      <t xml:space="preserve">
• The federally approved rate may only apply to certain direct costs shown in Items A-M.</t>
    </r>
  </si>
  <si>
    <r>
      <rPr>
        <b/>
        <sz val="12"/>
        <rFont val="Arial"/>
        <family val="2"/>
      </rPr>
      <t>Instructions:</t>
    </r>
    <r>
      <rPr>
        <sz val="10"/>
        <rFont val="Arial"/>
        <family val="2"/>
      </rPr>
      <t xml:space="preserve">
• Items A-M were Direct Costs. Indirect costs are defined as costs that are not readily chargeable to a particular program or function (for example: support staff for human resources, accounting, etc.) 
• An indirect cost rate of up to 15% is allowed. </t>
    </r>
    <r>
      <rPr>
        <b/>
        <sz val="10"/>
        <rFont val="Arial"/>
        <family val="2"/>
      </rPr>
      <t>The subcontractor must provide a copy of the federally approved indirect cost rate letter for rates above 15%.</t>
    </r>
    <r>
      <rPr>
        <sz val="10"/>
        <rFont val="Arial"/>
        <family val="2"/>
      </rPr>
      <t xml:space="preserve">
• The federally approved rate may only apply to certain direct costs shown in Items A-M.</t>
    </r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</si>
  <si>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
• Important: Do not include names of individuals filling the positions.
• Total cost for each position should be calculated based on the length of the contract (for example: 12-month versus a shorter term contract).
• Position titles must be consistent with the Work Plan.</t>
    </r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</si>
  <si>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
• Fringe benefit components may include items such as Federal Insurance Contributions Act (FICA) and unemployment insurance, retirement, life insurance, workers compensation and health insurance.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</si>
</sst>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0_);\(&quot;$&quot;#,##0.000\)"/>
    <numFmt numFmtId="166" formatCode="0.000%"/>
    <numFmt numFmtId="167" formatCode="&quot;$&quot;#,##0.00"/>
    <numFmt numFmtId="168" formatCode="&quot;$&quot;#,##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sz val="10"/>
      <name val="Times New Roman"/>
      <family val="1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FF0000"/>
      <name val="Aptos"/>
      <family val="2"/>
    </font>
    <font>
      <sz val="11"/>
      <color rgb="FFFF0000"/>
      <name val="Calibri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466">
    <xf numFmtId="0" fontId="0" fillId="0" borderId="0" xfId="0"/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3" fillId="3" borderId="12" xfId="0" applyNumberFormat="1" applyFont="1" applyFill="1" applyBorder="1" applyAlignment="1" applyProtection="1">
      <alignment vertical="center" wrapText="1"/>
      <protection locked="0"/>
    </xf>
    <xf numFmtId="0" fontId="3" fillId="5" borderId="0" xfId="0" applyFont="1" applyFill="1" applyAlignment="1" applyProtection="1">
      <alignment horizontal="right"/>
    </xf>
    <xf numFmtId="49" fontId="3" fillId="3" borderId="5" xfId="0" applyNumberFormat="1" applyFont="1" applyFill="1" applyBorder="1" applyAlignment="1" applyProtection="1">
      <alignment vertical="center" wrapText="1"/>
      <protection locked="0"/>
    </xf>
    <xf numFmtId="165" fontId="3" fillId="3" borderId="25" xfId="0" applyNumberFormat="1" applyFont="1" applyFill="1" applyBorder="1" applyAlignment="1" applyProtection="1">
      <alignment horizontal="center" vertical="center"/>
      <protection locked="0"/>
    </xf>
    <xf numFmtId="3" fontId="3" fillId="3" borderId="25" xfId="0" applyNumberFormat="1" applyFont="1" applyFill="1" applyBorder="1" applyAlignment="1" applyProtection="1">
      <alignment horizontal="center" vertical="center"/>
      <protection locked="0"/>
    </xf>
    <xf numFmtId="7" fontId="3" fillId="3" borderId="17" xfId="0" applyNumberFormat="1" applyFont="1" applyFill="1" applyBorder="1" applyAlignment="1" applyProtection="1">
      <alignment horizontal="center" vertical="center"/>
      <protection locked="0"/>
    </xf>
    <xf numFmtId="3" fontId="3" fillId="3" borderId="17" xfId="0" applyNumberFormat="1" applyFont="1" applyFill="1" applyBorder="1" applyAlignment="1" applyProtection="1">
      <alignment horizontal="center" vertical="center"/>
      <protection locked="0"/>
    </xf>
    <xf numFmtId="7" fontId="6" fillId="5" borderId="34" xfId="0" applyNumberFormat="1" applyFont="1" applyFill="1" applyBorder="1" applyAlignment="1" applyProtection="1">
      <alignment horizontal="right" vertical="center"/>
    </xf>
    <xf numFmtId="0" fontId="4" fillId="5" borderId="0" xfId="2" applyFill="1" applyBorder="1" applyAlignment="1" applyProtection="1">
      <alignment horizontal="left" vertical="top" wrapText="1"/>
    </xf>
    <xf numFmtId="0" fontId="4" fillId="5" borderId="34" xfId="2" applyFill="1" applyBorder="1" applyAlignment="1" applyProtection="1">
      <alignment horizontal="left" vertical="top" wrapText="1"/>
    </xf>
    <xf numFmtId="7" fontId="6" fillId="5" borderId="0" xfId="0" applyNumberFormat="1" applyFont="1" applyFill="1" applyBorder="1" applyProtection="1"/>
    <xf numFmtId="166" fontId="3" fillId="3" borderId="25" xfId="3" applyNumberFormat="1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0" fontId="1" fillId="6" borderId="5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49" fontId="3" fillId="3" borderId="7" xfId="0" applyNumberFormat="1" applyFont="1" applyFill="1" applyBorder="1" applyAlignment="1" applyProtection="1">
      <alignment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49" fontId="3" fillId="3" borderId="43" xfId="0" applyNumberFormat="1" applyFont="1" applyFill="1" applyBorder="1" applyAlignment="1" applyProtection="1">
      <alignment vertical="center" wrapText="1"/>
      <protection locked="0"/>
    </xf>
    <xf numFmtId="39" fontId="3" fillId="3" borderId="5" xfId="1" applyNumberFormat="1" applyFont="1" applyFill="1" applyBorder="1" applyAlignment="1" applyProtection="1">
      <alignment horizontal="right" vertical="center"/>
      <protection locked="0"/>
    </xf>
    <xf numFmtId="39" fontId="3" fillId="3" borderId="1" xfId="1" applyNumberFormat="1" applyFont="1" applyFill="1" applyBorder="1" applyAlignment="1" applyProtection="1">
      <alignment horizontal="right" vertical="center"/>
      <protection locked="0"/>
    </xf>
    <xf numFmtId="39" fontId="3" fillId="3" borderId="43" xfId="1" applyNumberFormat="1" applyFont="1" applyFill="1" applyBorder="1" applyAlignment="1" applyProtection="1">
      <alignment horizontal="right" vertical="center"/>
      <protection locked="0"/>
    </xf>
    <xf numFmtId="166" fontId="3" fillId="3" borderId="5" xfId="1" applyNumberFormat="1" applyFont="1" applyFill="1" applyBorder="1" applyAlignment="1" applyProtection="1">
      <alignment horizontal="right" vertical="center"/>
      <protection locked="0"/>
    </xf>
    <xf numFmtId="166" fontId="3" fillId="3" borderId="1" xfId="1" applyNumberFormat="1" applyFont="1" applyFill="1" applyBorder="1" applyAlignment="1" applyProtection="1">
      <alignment horizontal="right" vertical="center"/>
      <protection locked="0"/>
    </xf>
    <xf numFmtId="166" fontId="3" fillId="3" borderId="12" xfId="1" applyNumberFormat="1" applyFont="1" applyFill="1" applyBorder="1" applyAlignment="1" applyProtection="1">
      <alignment horizontal="right" vertical="center"/>
      <protection locked="0"/>
    </xf>
    <xf numFmtId="4" fontId="3" fillId="3" borderId="5" xfId="0" applyNumberFormat="1" applyFont="1" applyFill="1" applyBorder="1" applyAlignment="1" applyProtection="1">
      <alignment horizontal="right" vertical="center"/>
      <protection locked="0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4" fontId="3" fillId="3" borderId="12" xfId="0" applyNumberFormat="1" applyFont="1" applyFill="1" applyBorder="1" applyAlignment="1" applyProtection="1">
      <alignment horizontal="right" vertical="center"/>
      <protection locked="0"/>
    </xf>
    <xf numFmtId="166" fontId="3" fillId="3" borderId="7" xfId="1" applyNumberFormat="1" applyFont="1" applyFill="1" applyBorder="1" applyAlignment="1" applyProtection="1">
      <alignment horizontal="right" vertical="center"/>
      <protection locked="0"/>
    </xf>
    <xf numFmtId="39" fontId="3" fillId="3" borderId="7" xfId="1" applyNumberFormat="1" applyFont="1" applyFill="1" applyBorder="1" applyAlignment="1" applyProtection="1">
      <alignment horizontal="right" vertical="center"/>
      <protection locked="0"/>
    </xf>
    <xf numFmtId="166" fontId="3" fillId="3" borderId="43" xfId="1" applyNumberFormat="1" applyFont="1" applyFill="1" applyBorder="1" applyAlignment="1" applyProtection="1">
      <alignment horizontal="right" vertical="center"/>
      <protection locked="0"/>
    </xf>
    <xf numFmtId="44" fontId="3" fillId="0" borderId="15" xfId="0" applyNumberFormat="1" applyFont="1" applyFill="1" applyBorder="1" applyAlignment="1" applyProtection="1">
      <alignment horizontal="right" vertical="center"/>
    </xf>
    <xf numFmtId="44" fontId="3" fillId="0" borderId="10" xfId="0" applyNumberFormat="1" applyFont="1" applyFill="1" applyBorder="1" applyAlignment="1" applyProtection="1">
      <alignment horizontal="right" vertical="center"/>
    </xf>
    <xf numFmtId="44" fontId="3" fillId="0" borderId="45" xfId="0" applyNumberFormat="1" applyFont="1" applyFill="1" applyBorder="1" applyAlignment="1" applyProtection="1">
      <alignment horizontal="right" vertical="center"/>
    </xf>
    <xf numFmtId="44" fontId="3" fillId="5" borderId="0" xfId="0" applyNumberFormat="1" applyFont="1" applyFill="1" applyBorder="1" applyAlignment="1" applyProtection="1">
      <alignment horizontal="right"/>
    </xf>
    <xf numFmtId="44" fontId="2" fillId="4" borderId="48" xfId="0" applyNumberFormat="1" applyFont="1" applyFill="1" applyBorder="1" applyAlignment="1" applyProtection="1">
      <alignment horizontal="center"/>
    </xf>
    <xf numFmtId="44" fontId="3" fillId="0" borderId="8" xfId="0" applyNumberFormat="1" applyFont="1" applyFill="1" applyBorder="1" applyAlignment="1" applyProtection="1">
      <alignment horizontal="right" vertical="center"/>
    </xf>
    <xf numFmtId="44" fontId="2" fillId="5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7" fontId="1" fillId="3" borderId="5" xfId="0" applyNumberFormat="1" applyFont="1" applyFill="1" applyBorder="1" applyAlignment="1" applyProtection="1">
      <alignment horizontal="right" vertical="center"/>
      <protection locked="0"/>
    </xf>
    <xf numFmtId="7" fontId="3" fillId="3" borderId="1" xfId="0" applyNumberFormat="1" applyFont="1" applyFill="1" applyBorder="1" applyAlignment="1" applyProtection="1">
      <alignment horizontal="right" vertical="center"/>
      <protection locked="0"/>
    </xf>
    <xf numFmtId="7" fontId="3" fillId="3" borderId="43" xfId="0" applyNumberFormat="1" applyFont="1" applyFill="1" applyBorder="1" applyAlignment="1" applyProtection="1">
      <alignment horizontal="right" vertical="center"/>
      <protection locked="0"/>
    </xf>
    <xf numFmtId="7" fontId="3" fillId="3" borderId="7" xfId="0" applyNumberFormat="1" applyFont="1" applyFill="1" applyBorder="1" applyAlignment="1" applyProtection="1">
      <alignment horizontal="right" vertical="center"/>
      <protection locked="0"/>
    </xf>
    <xf numFmtId="7" fontId="3" fillId="0" borderId="15" xfId="0" applyNumberFormat="1" applyFont="1" applyFill="1" applyBorder="1" applyAlignment="1" applyProtection="1">
      <alignment horizontal="right" vertical="center"/>
    </xf>
    <xf numFmtId="7" fontId="3" fillId="0" borderId="10" xfId="0" applyNumberFormat="1" applyFont="1" applyFill="1" applyBorder="1" applyAlignment="1" applyProtection="1">
      <alignment horizontal="right" vertical="center"/>
    </xf>
    <xf numFmtId="167" fontId="3" fillId="0" borderId="5" xfId="0" applyNumberFormat="1" applyFont="1" applyFill="1" applyBorder="1" applyAlignment="1" applyProtection="1">
      <alignment horizontal="right" vertical="center"/>
    </xf>
    <xf numFmtId="167" fontId="3" fillId="0" borderId="1" xfId="0" applyNumberFormat="1" applyFont="1" applyFill="1" applyBorder="1" applyAlignment="1" applyProtection="1">
      <alignment horizontal="right" vertical="center"/>
    </xf>
    <xf numFmtId="167" fontId="3" fillId="0" borderId="15" xfId="0" applyNumberFormat="1" applyFont="1" applyFill="1" applyBorder="1" applyAlignment="1" applyProtection="1">
      <alignment horizontal="right" vertical="center"/>
    </xf>
    <xf numFmtId="167" fontId="3" fillId="0" borderId="10" xfId="0" applyNumberFormat="1" applyFont="1" applyFill="1" applyBorder="1" applyAlignment="1" applyProtection="1">
      <alignment horizontal="right" vertical="center"/>
    </xf>
    <xf numFmtId="167" fontId="3" fillId="0" borderId="13" xfId="0" applyNumberFormat="1" applyFont="1" applyFill="1" applyBorder="1" applyAlignment="1" applyProtection="1">
      <alignment horizontal="right" vertical="center"/>
    </xf>
    <xf numFmtId="7" fontId="3" fillId="3" borderId="5" xfId="0" applyNumberFormat="1" applyFont="1" applyFill="1" applyBorder="1" applyAlignment="1" applyProtection="1">
      <alignment horizontal="right" vertical="center"/>
      <protection locked="0"/>
    </xf>
    <xf numFmtId="7" fontId="3" fillId="3" borderId="12" xfId="0" applyNumberFormat="1" applyFont="1" applyFill="1" applyBorder="1" applyAlignment="1" applyProtection="1">
      <alignment horizontal="right" vertical="center"/>
      <protection locked="0"/>
    </xf>
    <xf numFmtId="7" fontId="3" fillId="0" borderId="13" xfId="0" applyNumberFormat="1" applyFont="1" applyFill="1" applyBorder="1" applyAlignment="1" applyProtection="1">
      <alignment horizontal="right" vertical="center"/>
    </xf>
    <xf numFmtId="7" fontId="3" fillId="0" borderId="26" xfId="0" applyNumberFormat="1" applyFont="1" applyFill="1" applyBorder="1" applyAlignment="1" applyProtection="1">
      <alignment horizontal="right" vertical="center"/>
    </xf>
    <xf numFmtId="7" fontId="3" fillId="5" borderId="0" xfId="0" applyNumberFormat="1" applyFont="1" applyFill="1" applyBorder="1" applyAlignment="1" applyProtection="1">
      <alignment horizontal="right"/>
    </xf>
    <xf numFmtId="7" fontId="3" fillId="0" borderId="18" xfId="0" applyNumberFormat="1" applyFont="1" applyFill="1" applyBorder="1" applyAlignment="1" applyProtection="1">
      <alignment horizontal="right" vertical="center"/>
    </xf>
    <xf numFmtId="7" fontId="3" fillId="3" borderId="26" xfId="0" applyNumberFormat="1" applyFont="1" applyFill="1" applyBorder="1" applyAlignment="1" applyProtection="1">
      <alignment horizontal="right" vertical="center"/>
      <protection locked="0"/>
    </xf>
    <xf numFmtId="7" fontId="3" fillId="3" borderId="15" xfId="0" applyNumberFormat="1" applyFont="1" applyFill="1" applyBorder="1" applyAlignment="1" applyProtection="1">
      <alignment horizontal="right" vertical="center"/>
      <protection locked="0"/>
    </xf>
    <xf numFmtId="7" fontId="3" fillId="3" borderId="10" xfId="0" applyNumberFormat="1" applyFont="1" applyFill="1" applyBorder="1" applyAlignment="1" applyProtection="1">
      <alignment horizontal="right" vertical="center"/>
      <protection locked="0"/>
    </xf>
    <xf numFmtId="7" fontId="3" fillId="3" borderId="13" xfId="0" applyNumberFormat="1" applyFont="1" applyFill="1" applyBorder="1" applyAlignment="1" applyProtection="1">
      <alignment horizontal="right" vertical="center"/>
      <protection locked="0"/>
    </xf>
    <xf numFmtId="7" fontId="3" fillId="3" borderId="8" xfId="0" applyNumberFormat="1" applyFont="1" applyFill="1" applyBorder="1" applyAlignment="1" applyProtection="1">
      <alignment horizontal="right" vertical="center"/>
      <protection locked="0"/>
    </xf>
    <xf numFmtId="7" fontId="3" fillId="3" borderId="15" xfId="0" applyNumberFormat="1" applyFont="1" applyFill="1" applyBorder="1" applyAlignment="1" applyProtection="1">
      <alignment horizontal="right" vertical="center" wrapText="1"/>
      <protection locked="0"/>
    </xf>
    <xf numFmtId="7" fontId="3" fillId="3" borderId="10" xfId="0" applyNumberFormat="1" applyFont="1" applyFill="1" applyBorder="1" applyAlignment="1" applyProtection="1">
      <alignment horizontal="right" vertical="center" wrapText="1"/>
      <protection locked="0"/>
    </xf>
    <xf numFmtId="7" fontId="3" fillId="3" borderId="13" xfId="0" applyNumberFormat="1" applyFont="1" applyFill="1" applyBorder="1" applyAlignment="1" applyProtection="1">
      <alignment horizontal="right" vertical="center" wrapText="1"/>
      <protection locked="0"/>
    </xf>
    <xf numFmtId="7" fontId="2" fillId="0" borderId="26" xfId="0" applyNumberFormat="1" applyFont="1" applyFill="1" applyBorder="1" applyAlignment="1" applyProtection="1">
      <alignment horizontal="right" vertical="center"/>
    </xf>
    <xf numFmtId="7" fontId="3" fillId="3" borderId="24" xfId="0" applyNumberFormat="1" applyFont="1" applyFill="1" applyBorder="1" applyAlignment="1" applyProtection="1">
      <alignment vertical="center"/>
      <protection locked="0"/>
    </xf>
    <xf numFmtId="7" fontId="2" fillId="0" borderId="26" xfId="0" applyNumberFormat="1" applyFont="1" applyFill="1" applyBorder="1" applyAlignment="1" applyProtection="1">
      <alignment vertical="center"/>
    </xf>
    <xf numFmtId="7" fontId="1" fillId="5" borderId="10" xfId="0" applyNumberFormat="1" applyFont="1" applyFill="1" applyBorder="1" applyAlignment="1" applyProtection="1">
      <alignment horizontal="right" vertical="center"/>
    </xf>
    <xf numFmtId="7" fontId="1" fillId="5" borderId="20" xfId="0" applyNumberFormat="1" applyFont="1" applyFill="1" applyBorder="1" applyAlignment="1" applyProtection="1">
      <alignment horizontal="right" vertical="center"/>
    </xf>
    <xf numFmtId="7" fontId="2" fillId="6" borderId="15" xfId="0" applyNumberFormat="1" applyFont="1" applyFill="1" applyBorder="1" applyAlignment="1" applyProtection="1">
      <alignment horizontal="right" vertical="center"/>
    </xf>
    <xf numFmtId="7" fontId="2" fillId="6" borderId="26" xfId="0" applyNumberFormat="1" applyFont="1" applyFill="1" applyBorder="1" applyAlignment="1" applyProtection="1">
      <alignment horizontal="right" vertical="center"/>
    </xf>
    <xf numFmtId="7" fontId="3" fillId="0" borderId="45" xfId="0" applyNumberFormat="1" applyFont="1" applyFill="1" applyBorder="1" applyAlignment="1" applyProtection="1">
      <alignment horizontal="right" vertical="center"/>
    </xf>
    <xf numFmtId="7" fontId="2" fillId="4" borderId="48" xfId="0" applyNumberFormat="1" applyFont="1" applyFill="1" applyBorder="1" applyAlignment="1" applyProtection="1">
      <alignment horizontal="center"/>
    </xf>
    <xf numFmtId="7" fontId="3" fillId="0" borderId="8" xfId="0" applyNumberFormat="1" applyFont="1" applyFill="1" applyBorder="1" applyAlignment="1" applyProtection="1">
      <alignment horizontal="right" vertical="center"/>
    </xf>
    <xf numFmtId="7" fontId="3" fillId="3" borderId="24" xfId="0" applyNumberFormat="1" applyFont="1" applyFill="1" applyBorder="1" applyAlignment="1" applyProtection="1">
      <alignment horizontal="right" vertical="center"/>
      <protection locked="0"/>
    </xf>
    <xf numFmtId="4" fontId="3" fillId="3" borderId="43" xfId="0" applyNumberFormat="1" applyFont="1" applyFill="1" applyBorder="1" applyAlignment="1" applyProtection="1">
      <alignment horizontal="right" vertical="center"/>
      <protection locked="0"/>
    </xf>
    <xf numFmtId="4" fontId="3" fillId="3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5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top" wrapText="1"/>
      <protection locked="0"/>
    </xf>
    <xf numFmtId="7" fontId="2" fillId="4" borderId="61" xfId="1" applyNumberFormat="1" applyFont="1" applyFill="1" applyBorder="1" applyAlignment="1" applyProtection="1">
      <alignment horizontal="right" vertical="center"/>
    </xf>
    <xf numFmtId="44" fontId="2" fillId="4" borderId="33" xfId="0" applyNumberFormat="1" applyFont="1" applyFill="1" applyBorder="1" applyAlignment="1" applyProtection="1">
      <alignment horizontal="right" vertical="center"/>
    </xf>
    <xf numFmtId="167" fontId="2" fillId="4" borderId="33" xfId="0" applyNumberFormat="1" applyFont="1" applyFill="1" applyBorder="1" applyAlignment="1" applyProtection="1">
      <alignment horizontal="right" vertical="center"/>
    </xf>
    <xf numFmtId="7" fontId="2" fillId="4" borderId="33" xfId="1" applyNumberFormat="1" applyFont="1" applyFill="1" applyBorder="1" applyAlignment="1" applyProtection="1">
      <alignment horizontal="right" vertical="center"/>
    </xf>
    <xf numFmtId="7" fontId="2" fillId="4" borderId="33" xfId="0" applyNumberFormat="1" applyFont="1" applyFill="1" applyBorder="1" applyAlignment="1" applyProtection="1">
      <alignment horizontal="right" vertical="center"/>
    </xf>
    <xf numFmtId="7" fontId="2" fillId="4" borderId="33" xfId="0" applyNumberFormat="1" applyFont="1" applyFill="1" applyBorder="1" applyAlignment="1" applyProtection="1">
      <alignment horizontal="right" vertical="center" wrapText="1"/>
    </xf>
    <xf numFmtId="7" fontId="2" fillId="4" borderId="61" xfId="0" applyNumberFormat="1" applyFont="1" applyFill="1" applyBorder="1" applyAlignment="1" applyProtection="1">
      <alignment horizontal="right" vertical="center"/>
    </xf>
    <xf numFmtId="49" fontId="1" fillId="3" borderId="64" xfId="0" applyNumberFormat="1" applyFont="1" applyFill="1" applyBorder="1" applyAlignment="1" applyProtection="1">
      <alignment vertical="center"/>
      <protection locked="0"/>
    </xf>
    <xf numFmtId="49" fontId="1" fillId="3" borderId="39" xfId="0" applyNumberFormat="1" applyFont="1" applyFill="1" applyBorder="1" applyAlignment="1" applyProtection="1">
      <alignment vertical="center"/>
      <protection locked="0"/>
    </xf>
    <xf numFmtId="4" fontId="1" fillId="5" borderId="0" xfId="0" applyNumberFormat="1" applyFont="1" applyFill="1" applyProtection="1"/>
    <xf numFmtId="0" fontId="18" fillId="5" borderId="0" xfId="0" applyFont="1" applyFill="1" applyAlignment="1" applyProtection="1">
      <alignment horizontal="right" vertical="top"/>
      <protection locked="0"/>
    </xf>
    <xf numFmtId="7" fontId="3" fillId="3" borderId="18" xfId="0" applyNumberFormat="1" applyFont="1" applyFill="1" applyBorder="1" applyAlignment="1" applyProtection="1">
      <alignment horizontal="right" vertical="center"/>
      <protection locked="0"/>
    </xf>
    <xf numFmtId="0" fontId="11" fillId="5" borderId="0" xfId="0" applyFont="1" applyFill="1" applyAlignment="1" applyProtection="1">
      <alignment vertical="top" wrapText="1"/>
    </xf>
    <xf numFmtId="0" fontId="1" fillId="0" borderId="4" xfId="0" applyFont="1" applyFill="1" applyBorder="1" applyAlignment="1" applyProtection="1">
      <alignment horizontal="left" vertical="center" wrapText="1"/>
    </xf>
    <xf numFmtId="167" fontId="16" fillId="3" borderId="49" xfId="4" applyNumberFormat="1" applyFont="1" applyFill="1" applyBorder="1" applyAlignment="1" applyProtection="1">
      <alignment horizontal="left"/>
      <protection locked="0"/>
    </xf>
    <xf numFmtId="0" fontId="16" fillId="3" borderId="1" xfId="4" applyFont="1" applyFill="1" applyBorder="1" applyAlignment="1" applyProtection="1">
      <alignment wrapText="1"/>
      <protection locked="0"/>
    </xf>
    <xf numFmtId="167" fontId="16" fillId="3" borderId="1" xfId="4" applyNumberFormat="1" applyFont="1" applyFill="1" applyBorder="1" applyAlignment="1" applyProtection="1">
      <alignment horizontal="center"/>
      <protection locked="0"/>
    </xf>
    <xf numFmtId="0" fontId="24" fillId="3" borderId="1" xfId="4" applyFont="1" applyFill="1" applyBorder="1" applyAlignment="1" applyProtection="1">
      <alignment wrapText="1"/>
      <protection locked="0"/>
    </xf>
    <xf numFmtId="167" fontId="1" fillId="0" borderId="0" xfId="4" applyNumberFormat="1" applyFill="1" applyProtection="1"/>
    <xf numFmtId="0" fontId="1" fillId="0" borderId="0" xfId="4" applyFill="1" applyProtection="1"/>
    <xf numFmtId="0" fontId="1" fillId="0" borderId="0" xfId="4" applyFill="1" applyAlignment="1" applyProtection="1">
      <alignment wrapText="1"/>
    </xf>
    <xf numFmtId="0" fontId="16" fillId="0" borderId="0" xfId="4" applyFont="1" applyFill="1" applyAlignment="1" applyProtection="1">
      <alignment horizontal="center" vertical="top"/>
    </xf>
    <xf numFmtId="0" fontId="16" fillId="0" borderId="0" xfId="0" applyFont="1" applyFill="1" applyAlignment="1" applyProtection="1">
      <alignment horizontal="center" vertical="top"/>
    </xf>
    <xf numFmtId="0" fontId="1" fillId="0" borderId="0" xfId="4" applyFont="1" applyFill="1" applyAlignment="1" applyProtection="1">
      <alignment horizontal="center"/>
    </xf>
    <xf numFmtId="0" fontId="1" fillId="0" borderId="0" xfId="4" applyFill="1" applyAlignment="1" applyProtection="1">
      <alignment horizontal="center"/>
    </xf>
    <xf numFmtId="0" fontId="16" fillId="0" borderId="0" xfId="4" applyFont="1" applyFill="1" applyAlignment="1" applyProtection="1">
      <alignment wrapText="1"/>
    </xf>
    <xf numFmtId="167" fontId="16" fillId="0" borderId="0" xfId="4" applyNumberFormat="1" applyFont="1" applyFill="1" applyProtection="1"/>
    <xf numFmtId="167" fontId="16" fillId="0" borderId="0" xfId="4" applyNumberFormat="1" applyFont="1" applyFill="1" applyAlignment="1" applyProtection="1">
      <alignment horizontal="center"/>
    </xf>
    <xf numFmtId="0" fontId="19" fillId="0" borderId="49" xfId="4" applyFont="1" applyFill="1" applyBorder="1" applyAlignment="1" applyProtection="1">
      <alignment horizontal="center" wrapText="1"/>
    </xf>
    <xf numFmtId="167" fontId="19" fillId="0" borderId="49" xfId="4" applyNumberFormat="1" applyFont="1" applyFill="1" applyBorder="1" applyAlignment="1" applyProtection="1">
      <alignment horizontal="center"/>
    </xf>
    <xf numFmtId="167" fontId="19" fillId="0" borderId="0" xfId="4" applyNumberFormat="1" applyFont="1" applyFill="1" applyAlignment="1" applyProtection="1">
      <alignment horizontal="center"/>
    </xf>
    <xf numFmtId="10" fontId="19" fillId="0" borderId="0" xfId="4" applyNumberFormat="1" applyFont="1" applyFill="1" applyAlignment="1" applyProtection="1">
      <alignment horizontal="center"/>
    </xf>
    <xf numFmtId="0" fontId="18" fillId="5" borderId="0" xfId="0" applyFont="1" applyFill="1" applyAlignment="1" applyProtection="1">
      <alignment vertical="top" wrapText="1"/>
    </xf>
    <xf numFmtId="0" fontId="19" fillId="5" borderId="0" xfId="0" applyFont="1" applyFill="1" applyAlignment="1" applyProtection="1">
      <alignment horizontal="center" wrapText="1"/>
    </xf>
    <xf numFmtId="0" fontId="18" fillId="5" borderId="0" xfId="0" applyFont="1" applyFill="1" applyAlignment="1" applyProtection="1">
      <alignment horizontal="right" vertical="top"/>
    </xf>
    <xf numFmtId="0" fontId="0" fillId="0" borderId="0" xfId="0" applyProtection="1"/>
    <xf numFmtId="0" fontId="0" fillId="5" borderId="0" xfId="0" applyFill="1" applyProtection="1"/>
    <xf numFmtId="0" fontId="1" fillId="5" borderId="0" xfId="0" applyFont="1" applyFill="1" applyAlignment="1" applyProtection="1">
      <alignment wrapText="1"/>
    </xf>
    <xf numFmtId="0" fontId="1" fillId="5" borderId="0" xfId="0" applyFont="1" applyFill="1" applyBorder="1" applyAlignment="1" applyProtection="1">
      <alignment horizontal="right"/>
    </xf>
    <xf numFmtId="0" fontId="16" fillId="0" borderId="0" xfId="0" applyFont="1" applyProtection="1"/>
    <xf numFmtId="0" fontId="5" fillId="5" borderId="0" xfId="0" applyFont="1" applyFill="1" applyProtection="1"/>
    <xf numFmtId="49" fontId="0" fillId="5" borderId="0" xfId="0" applyNumberFormat="1" applyFill="1" applyBorder="1" applyProtection="1"/>
    <xf numFmtId="0" fontId="2" fillId="6" borderId="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6" borderId="14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6" borderId="24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top" wrapText="1"/>
    </xf>
    <xf numFmtId="164" fontId="2" fillId="0" borderId="0" xfId="0" applyNumberFormat="1" applyFont="1" applyProtection="1"/>
    <xf numFmtId="0" fontId="0" fillId="0" borderId="0" xfId="0" applyFill="1" applyProtection="1"/>
    <xf numFmtId="0" fontId="16" fillId="0" borderId="0" xfId="0" applyFont="1" applyFill="1" applyProtection="1"/>
    <xf numFmtId="0" fontId="2" fillId="5" borderId="0" xfId="0" applyFont="1" applyFill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2" fillId="5" borderId="4" xfId="0" applyFont="1" applyFill="1" applyBorder="1" applyAlignment="1" applyProtection="1">
      <alignment horizontal="center"/>
    </xf>
    <xf numFmtId="49" fontId="2" fillId="4" borderId="16" xfId="0" applyNumberFormat="1" applyFont="1" applyFill="1" applyBorder="1" applyAlignment="1" applyProtection="1">
      <alignment horizontal="center" wrapText="1"/>
    </xf>
    <xf numFmtId="0" fontId="2" fillId="4" borderId="17" xfId="0" applyFont="1" applyFill="1" applyBorder="1" applyAlignment="1" applyProtection="1">
      <alignment horizontal="center" wrapText="1"/>
    </xf>
    <xf numFmtId="0" fontId="2" fillId="4" borderId="18" xfId="0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0" fontId="0" fillId="0" borderId="0" xfId="0" applyAlignment="1" applyProtection="1"/>
    <xf numFmtId="0" fontId="1" fillId="0" borderId="28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29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4" fillId="0" borderId="66" xfId="0" applyFont="1" applyFill="1" applyBorder="1" applyAlignment="1" applyProtection="1">
      <alignment horizontal="center"/>
    </xf>
    <xf numFmtId="49" fontId="2" fillId="4" borderId="46" xfId="0" applyNumberFormat="1" applyFont="1" applyFill="1" applyBorder="1" applyAlignment="1" applyProtection="1">
      <alignment horizontal="center" wrapText="1"/>
    </xf>
    <xf numFmtId="44" fontId="2" fillId="4" borderId="47" xfId="0" applyNumberFormat="1" applyFont="1" applyFill="1" applyBorder="1" applyAlignment="1" applyProtection="1">
      <alignment horizontal="center" wrapText="1"/>
    </xf>
    <xf numFmtId="39" fontId="2" fillId="4" borderId="47" xfId="1" applyNumberFormat="1" applyFont="1" applyFill="1" applyBorder="1" applyAlignment="1" applyProtection="1">
      <alignment horizontal="center" wrapText="1"/>
    </xf>
    <xf numFmtId="0" fontId="1" fillId="0" borderId="66" xfId="0" applyFont="1" applyFill="1" applyBorder="1" applyAlignment="1" applyProtection="1">
      <alignment vertical="center"/>
    </xf>
    <xf numFmtId="0" fontId="1" fillId="0" borderId="30" xfId="0" applyFont="1" applyFill="1" applyBorder="1" applyAlignment="1" applyProtection="1">
      <alignment vertical="center"/>
    </xf>
    <xf numFmtId="0" fontId="2" fillId="4" borderId="31" xfId="0" applyFont="1" applyFill="1" applyBorder="1" applyAlignment="1" applyProtection="1">
      <alignment vertical="center"/>
    </xf>
    <xf numFmtId="0" fontId="5" fillId="4" borderId="32" xfId="0" applyFont="1" applyFill="1" applyBorder="1" applyAlignment="1" applyProtection="1">
      <alignment vertical="center"/>
    </xf>
    <xf numFmtId="0" fontId="3" fillId="4" borderId="32" xfId="0" applyFont="1" applyFill="1" applyBorder="1" applyAlignment="1" applyProtection="1">
      <alignment horizontal="right" vertical="center"/>
    </xf>
    <xf numFmtId="44" fontId="3" fillId="4" borderId="32" xfId="1" applyFont="1" applyFill="1" applyBorder="1" applyAlignment="1" applyProtection="1">
      <alignment horizontal="right" vertical="center"/>
    </xf>
    <xf numFmtId="0" fontId="6" fillId="5" borderId="4" xfId="0" applyFont="1" applyFill="1" applyBorder="1" applyProtection="1"/>
    <xf numFmtId="0" fontId="5" fillId="5" borderId="0" xfId="0" applyFont="1" applyFill="1" applyBorder="1" applyProtection="1"/>
    <xf numFmtId="44" fontId="5" fillId="5" borderId="0" xfId="1" applyFont="1" applyFill="1" applyBorder="1" applyProtection="1"/>
    <xf numFmtId="0" fontId="3" fillId="0" borderId="6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0" fontId="3" fillId="0" borderId="11" xfId="0" applyFont="1" applyFill="1" applyBorder="1" applyAlignment="1" applyProtection="1">
      <alignment vertical="top" wrapText="1"/>
    </xf>
    <xf numFmtId="0" fontId="0" fillId="5" borderId="0" xfId="0" applyFill="1" applyBorder="1" applyProtection="1"/>
    <xf numFmtId="0" fontId="0" fillId="0" borderId="4" xfId="0" applyFill="1" applyBorder="1" applyProtection="1"/>
    <xf numFmtId="0" fontId="2" fillId="4" borderId="16" xfId="0" applyFont="1" applyFill="1" applyBorder="1" applyAlignment="1" applyProtection="1">
      <alignment horizontal="center"/>
    </xf>
    <xf numFmtId="0" fontId="2" fillId="4" borderId="17" xfId="1" applyNumberFormat="1" applyFont="1" applyFill="1" applyBorder="1" applyAlignment="1" applyProtection="1">
      <alignment horizontal="center"/>
    </xf>
    <xf numFmtId="0" fontId="2" fillId="4" borderId="17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0" fillId="5" borderId="34" xfId="0" applyFill="1" applyBorder="1" applyProtection="1"/>
    <xf numFmtId="44" fontId="5" fillId="5" borderId="34" xfId="0" applyNumberFormat="1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44" fontId="2" fillId="4" borderId="17" xfId="1" applyNumberFormat="1" applyFont="1" applyFill="1" applyBorder="1" applyAlignment="1" applyProtection="1">
      <alignment horizontal="center"/>
    </xf>
    <xf numFmtId="44" fontId="2" fillId="4" borderId="18" xfId="0" applyNumberFormat="1" applyFont="1" applyFill="1" applyBorder="1" applyAlignment="1" applyProtection="1">
      <alignment horizontal="center"/>
    </xf>
    <xf numFmtId="0" fontId="0" fillId="5" borderId="4" xfId="0" applyFill="1" applyBorder="1" applyProtection="1"/>
    <xf numFmtId="7" fontId="5" fillId="5" borderId="0" xfId="0" applyNumberFormat="1" applyFont="1" applyFill="1" applyBorder="1" applyProtection="1"/>
    <xf numFmtId="44" fontId="5" fillId="5" borderId="34" xfId="0" applyNumberFormat="1" applyFont="1" applyFill="1" applyBorder="1" applyProtection="1"/>
    <xf numFmtId="44" fontId="5" fillId="5" borderId="0" xfId="0" applyNumberFormat="1" applyFont="1" applyFill="1" applyBorder="1" applyProtection="1"/>
    <xf numFmtId="0" fontId="0" fillId="5" borderId="34" xfId="0" applyFill="1" applyBorder="1" applyAlignment="1" applyProtection="1">
      <alignment vertical="center"/>
    </xf>
    <xf numFmtId="7" fontId="3" fillId="4" borderId="32" xfId="0" applyNumberFormat="1" applyFont="1" applyFill="1" applyBorder="1" applyAlignment="1" applyProtection="1">
      <alignment horizontal="right" vertical="center"/>
    </xf>
    <xf numFmtId="7" fontId="5" fillId="5" borderId="0" xfId="1" applyNumberFormat="1" applyFont="1" applyFill="1" applyBorder="1" applyProtection="1"/>
    <xf numFmtId="0" fontId="2" fillId="0" borderId="4" xfId="0" applyFont="1" applyFill="1" applyBorder="1" applyAlignment="1" applyProtection="1">
      <alignment horizontal="center"/>
    </xf>
    <xf numFmtId="0" fontId="6" fillId="5" borderId="4" xfId="0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center"/>
    </xf>
    <xf numFmtId="0" fontId="6" fillId="5" borderId="34" xfId="0" applyFont="1" applyFill="1" applyBorder="1" applyAlignment="1" applyProtection="1"/>
    <xf numFmtId="0" fontId="11" fillId="5" borderId="0" xfId="0" applyFont="1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left" vertical="top" wrapText="1"/>
    </xf>
    <xf numFmtId="0" fontId="2" fillId="5" borderId="4" xfId="0" applyFont="1" applyFill="1" applyBorder="1" applyAlignment="1" applyProtection="1">
      <alignment horizontal="left" vertical="top" wrapText="1"/>
    </xf>
    <xf numFmtId="0" fontId="0" fillId="2" borderId="4" xfId="0" applyFill="1" applyBorder="1" applyProtection="1"/>
    <xf numFmtId="0" fontId="5" fillId="5" borderId="34" xfId="0" applyFont="1" applyFill="1" applyBorder="1" applyProtection="1"/>
    <xf numFmtId="0" fontId="0" fillId="4" borderId="16" xfId="0" applyFill="1" applyBorder="1" applyAlignment="1" applyProtection="1">
      <alignment vertical="center"/>
    </xf>
    <xf numFmtId="165" fontId="3" fillId="5" borderId="0" xfId="0" applyNumberFormat="1" applyFont="1" applyFill="1" applyBorder="1" applyAlignment="1" applyProtection="1">
      <alignment horizontal="right"/>
    </xf>
    <xf numFmtId="3" fontId="3" fillId="5" borderId="0" xfId="0" applyNumberFormat="1" applyFont="1" applyFill="1" applyBorder="1" applyProtection="1"/>
    <xf numFmtId="7" fontId="2" fillId="7" borderId="48" xfId="0" applyNumberFormat="1" applyFont="1" applyFill="1" applyBorder="1" applyAlignment="1" applyProtection="1">
      <alignment horizontal="center" wrapText="1"/>
    </xf>
    <xf numFmtId="0" fontId="2" fillId="8" borderId="46" xfId="0" applyFont="1" applyFill="1" applyBorder="1" applyAlignment="1" applyProtection="1">
      <alignment horizontal="center" wrapText="1"/>
    </xf>
    <xf numFmtId="3" fontId="2" fillId="8" borderId="47" xfId="0" applyNumberFormat="1" applyFont="1" applyFill="1" applyBorder="1" applyAlignment="1" applyProtection="1">
      <alignment horizontal="center" wrapText="1"/>
    </xf>
    <xf numFmtId="44" fontId="2" fillId="8" borderId="48" xfId="0" applyNumberFormat="1" applyFont="1" applyFill="1" applyBorder="1" applyAlignment="1" applyProtection="1">
      <alignment horizontal="center" wrapText="1"/>
    </xf>
    <xf numFmtId="0" fontId="0" fillId="8" borderId="31" xfId="0" applyFill="1" applyBorder="1" applyAlignment="1" applyProtection="1">
      <alignment vertical="center"/>
    </xf>
    <xf numFmtId="7" fontId="2" fillId="9" borderId="18" xfId="0" applyNumberFormat="1" applyFont="1" applyFill="1" applyBorder="1" applyAlignment="1" applyProtection="1">
      <alignment horizontal="center" wrapText="1"/>
    </xf>
    <xf numFmtId="0" fontId="3" fillId="9" borderId="16" xfId="0" applyFont="1" applyFill="1" applyBorder="1" applyAlignment="1" applyProtection="1">
      <alignment vertical="center"/>
    </xf>
    <xf numFmtId="0" fontId="3" fillId="5" borderId="4" xfId="0" applyFont="1" applyFill="1" applyBorder="1" applyProtection="1"/>
    <xf numFmtId="0" fontId="3" fillId="5" borderId="0" xfId="0" applyFont="1" applyFill="1" applyBorder="1" applyAlignment="1" applyProtection="1">
      <alignment wrapText="1"/>
    </xf>
    <xf numFmtId="0" fontId="3" fillId="4" borderId="32" xfId="0" applyFont="1" applyFill="1" applyBorder="1" applyAlignment="1" applyProtection="1">
      <alignment vertical="center" wrapText="1"/>
    </xf>
    <xf numFmtId="0" fontId="3" fillId="4" borderId="32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5" borderId="34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wrapText="1"/>
    </xf>
    <xf numFmtId="0" fontId="2" fillId="5" borderId="4" xfId="0" applyFont="1" applyFill="1" applyBorder="1" applyAlignment="1" applyProtection="1">
      <alignment vertical="top" wrapText="1"/>
    </xf>
    <xf numFmtId="0" fontId="3" fillId="0" borderId="14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5" fillId="5" borderId="34" xfId="0" applyFont="1" applyFill="1" applyBorder="1" applyAlignment="1" applyProtection="1">
      <alignment vertical="center" wrapText="1"/>
    </xf>
    <xf numFmtId="44" fontId="5" fillId="5" borderId="0" xfId="0" applyNumberFormat="1" applyFont="1" applyFill="1" applyBorder="1" applyAlignment="1" applyProtection="1">
      <alignment vertical="center"/>
    </xf>
    <xf numFmtId="44" fontId="5" fillId="5" borderId="0" xfId="1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top" wrapText="1"/>
    </xf>
    <xf numFmtId="0" fontId="2" fillId="4" borderId="48" xfId="0" applyFont="1" applyFill="1" applyBorder="1" applyAlignment="1" applyProtection="1">
      <alignment horizontal="center"/>
    </xf>
    <xf numFmtId="0" fontId="1" fillId="0" borderId="36" xfId="0" applyFont="1" applyFill="1" applyBorder="1" applyAlignment="1" applyProtection="1">
      <alignment vertical="center"/>
    </xf>
    <xf numFmtId="0" fontId="1" fillId="0" borderId="64" xfId="0" applyFont="1" applyFill="1" applyBorder="1" applyAlignment="1" applyProtection="1">
      <alignment vertical="center"/>
    </xf>
    <xf numFmtId="7" fontId="3" fillId="0" borderId="65" xfId="0" applyNumberFormat="1" applyFont="1" applyFill="1" applyBorder="1" applyAlignment="1" applyProtection="1">
      <alignment horizontal="right" vertical="center"/>
    </xf>
    <xf numFmtId="0" fontId="1" fillId="0" borderId="39" xfId="0" applyFont="1" applyFill="1" applyBorder="1" applyAlignment="1" applyProtection="1">
      <alignment vertical="center"/>
    </xf>
    <xf numFmtId="0" fontId="2" fillId="4" borderId="59" xfId="0" applyFont="1" applyFill="1" applyBorder="1" applyAlignment="1" applyProtection="1">
      <alignment vertical="center"/>
    </xf>
    <xf numFmtId="0" fontId="5" fillId="4" borderId="60" xfId="0" applyFont="1" applyFill="1" applyBorder="1" applyAlignment="1" applyProtection="1">
      <alignment vertical="center"/>
    </xf>
    <xf numFmtId="7" fontId="6" fillId="4" borderId="60" xfId="1" applyNumberFormat="1" applyFont="1" applyFill="1" applyBorder="1" applyAlignment="1" applyProtection="1">
      <alignment horizontal="right" vertical="center"/>
    </xf>
    <xf numFmtId="0" fontId="3" fillId="2" borderId="4" xfId="0" applyFont="1" applyFill="1" applyBorder="1" applyProtection="1"/>
    <xf numFmtId="0" fontId="1" fillId="0" borderId="6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2" fillId="5" borderId="4" xfId="0" applyFont="1" applyFill="1" applyBorder="1" applyProtection="1"/>
    <xf numFmtId="0" fontId="10" fillId="5" borderId="0" xfId="0" applyFont="1" applyFill="1" applyBorder="1" applyProtection="1"/>
    <xf numFmtId="0" fontId="12" fillId="5" borderId="0" xfId="0" applyFont="1" applyFill="1" applyBorder="1" applyProtection="1"/>
    <xf numFmtId="0" fontId="1" fillId="0" borderId="46" xfId="0" applyFont="1" applyFill="1" applyBorder="1" applyAlignment="1" applyProtection="1">
      <alignment vertical="center"/>
    </xf>
    <xf numFmtId="7" fontId="5" fillId="5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7" fontId="6" fillId="5" borderId="0" xfId="1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top" wrapText="1"/>
    </xf>
    <xf numFmtId="0" fontId="8" fillId="5" borderId="0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13" fillId="5" borderId="4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Alignment="1" applyProtection="1">
      <alignment horizontal="left" vertical="top" wrapText="1"/>
    </xf>
    <xf numFmtId="6" fontId="2" fillId="5" borderId="0" xfId="0" applyNumberFormat="1" applyFont="1" applyFill="1" applyBorder="1" applyAlignment="1" applyProtection="1">
      <alignment horizontal="right" vertical="top" wrapText="1"/>
    </xf>
    <xf numFmtId="49" fontId="3" fillId="4" borderId="32" xfId="0" applyNumberFormat="1" applyFont="1" applyFill="1" applyBorder="1" applyAlignment="1" applyProtection="1">
      <alignment vertical="center" wrapText="1"/>
    </xf>
    <xf numFmtId="4" fontId="3" fillId="4" borderId="32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top" wrapText="1"/>
    </xf>
    <xf numFmtId="0" fontId="7" fillId="5" borderId="0" xfId="0" applyFont="1" applyFill="1" applyBorder="1" applyAlignment="1" applyProtection="1">
      <alignment horizontal="left" wrapText="1"/>
    </xf>
    <xf numFmtId="0" fontId="7" fillId="5" borderId="0" xfId="0" applyFont="1" applyFill="1" applyBorder="1" applyAlignment="1" applyProtection="1">
      <alignment horizontal="left" vertical="center" wrapText="1"/>
    </xf>
    <xf numFmtId="0" fontId="11" fillId="5" borderId="0" xfId="0" applyFont="1" applyFill="1" applyBorder="1" applyProtection="1"/>
    <xf numFmtId="0" fontId="2" fillId="2" borderId="0" xfId="0" applyFont="1" applyFill="1" applyBorder="1" applyAlignment="1" applyProtection="1">
      <alignment horizontal="left" vertical="center" wrapText="1"/>
    </xf>
    <xf numFmtId="0" fontId="3" fillId="0" borderId="40" xfId="0" applyFont="1" applyFill="1" applyBorder="1" applyAlignment="1" applyProtection="1">
      <alignment wrapText="1"/>
    </xf>
    <xf numFmtId="7" fontId="2" fillId="0" borderId="35" xfId="0" applyNumberFormat="1" applyFont="1" applyFill="1" applyBorder="1" applyAlignment="1" applyProtection="1">
      <alignment wrapText="1"/>
    </xf>
    <xf numFmtId="0" fontId="2" fillId="5" borderId="0" xfId="0" applyFont="1" applyFill="1" applyBorder="1" applyAlignment="1" applyProtection="1"/>
    <xf numFmtId="0" fontId="2" fillId="5" borderId="4" xfId="0" applyFont="1" applyFill="1" applyBorder="1" applyAlignment="1" applyProtection="1"/>
    <xf numFmtId="7" fontId="5" fillId="5" borderId="4" xfId="0" applyNumberFormat="1" applyFont="1" applyFill="1" applyBorder="1" applyAlignment="1" applyProtection="1">
      <alignment horizontal="right"/>
    </xf>
    <xf numFmtId="9" fontId="5" fillId="5" borderId="0" xfId="3" applyFont="1" applyFill="1" applyBorder="1" applyAlignment="1" applyProtection="1">
      <alignment horizontal="right"/>
    </xf>
    <xf numFmtId="7" fontId="6" fillId="5" borderId="0" xfId="0" applyNumberFormat="1" applyFont="1" applyFill="1" applyBorder="1" applyAlignment="1" applyProtection="1">
      <alignment horizontal="right"/>
    </xf>
    <xf numFmtId="49" fontId="1" fillId="0" borderId="22" xfId="0" applyNumberFormat="1" applyFont="1" applyFill="1" applyBorder="1" applyAlignment="1" applyProtection="1">
      <alignment vertical="center"/>
    </xf>
    <xf numFmtId="49" fontId="1" fillId="0" borderId="23" xfId="0" applyNumberFormat="1" applyFont="1" applyFill="1" applyBorder="1" applyAlignment="1" applyProtection="1">
      <alignment vertical="center"/>
    </xf>
    <xf numFmtId="49" fontId="1" fillId="0" borderId="40" xfId="0" applyNumberFormat="1" applyFont="1" applyFill="1" applyBorder="1" applyAlignment="1" applyProtection="1">
      <alignment vertical="center"/>
    </xf>
    <xf numFmtId="49" fontId="1" fillId="0" borderId="52" xfId="0" applyNumberFormat="1" applyFont="1" applyFill="1" applyBorder="1" applyAlignment="1" applyProtection="1">
      <alignment vertical="center"/>
    </xf>
    <xf numFmtId="0" fontId="1" fillId="0" borderId="49" xfId="0" applyFont="1" applyFill="1" applyBorder="1" applyAlignment="1" applyProtection="1">
      <alignment wrapText="1"/>
    </xf>
    <xf numFmtId="0" fontId="1" fillId="0" borderId="22" xfId="0" applyFont="1" applyFill="1" applyBorder="1" applyAlignment="1" applyProtection="1"/>
    <xf numFmtId="0" fontId="1" fillId="5" borderId="0" xfId="0" applyFont="1" applyFill="1" applyBorder="1" applyAlignment="1" applyProtection="1">
      <alignment horizontal="left"/>
    </xf>
    <xf numFmtId="4" fontId="2" fillId="4" borderId="47" xfId="0" applyNumberFormat="1" applyFont="1" applyFill="1" applyBorder="1" applyAlignment="1" applyProtection="1">
      <alignment horizontal="center" wrapText="1"/>
    </xf>
    <xf numFmtId="4" fontId="2" fillId="4" borderId="17" xfId="1" applyNumberFormat="1" applyFont="1" applyFill="1" applyBorder="1" applyAlignment="1" applyProtection="1">
      <alignment horizontal="center"/>
    </xf>
    <xf numFmtId="7" fontId="2" fillId="4" borderId="18" xfId="0" applyNumberFormat="1" applyFont="1" applyFill="1" applyBorder="1" applyAlignment="1" applyProtection="1">
      <alignment horizontal="center"/>
    </xf>
    <xf numFmtId="44" fontId="3" fillId="4" borderId="32" xfId="0" applyNumberFormat="1" applyFont="1" applyFill="1" applyBorder="1" applyAlignment="1" applyProtection="1">
      <alignment horizontal="right" vertical="center"/>
    </xf>
    <xf numFmtId="0" fontId="2" fillId="4" borderId="46" xfId="0" applyFont="1" applyFill="1" applyBorder="1" applyAlignment="1" applyProtection="1">
      <alignment horizontal="center"/>
    </xf>
    <xf numFmtId="0" fontId="2" fillId="4" borderId="47" xfId="0" applyFont="1" applyFill="1" applyBorder="1" applyAlignment="1" applyProtection="1">
      <alignment horizontal="center"/>
    </xf>
    <xf numFmtId="0" fontId="3" fillId="4" borderId="60" xfId="0" applyFont="1" applyFill="1" applyBorder="1" applyAlignment="1" applyProtection="1">
      <alignment horizontal="right" vertical="center"/>
    </xf>
    <xf numFmtId="7" fontId="3" fillId="4" borderId="60" xfId="0" applyNumberFormat="1" applyFont="1" applyFill="1" applyBorder="1" applyAlignment="1" applyProtection="1">
      <alignment horizontal="right" vertical="center"/>
    </xf>
    <xf numFmtId="7" fontId="2" fillId="7" borderId="18" xfId="0" applyNumberFormat="1" applyFont="1" applyFill="1" applyBorder="1" applyAlignment="1" applyProtection="1">
      <alignment horizontal="center" wrapText="1"/>
    </xf>
    <xf numFmtId="44" fontId="2" fillId="9" borderId="18" xfId="0" applyNumberFormat="1" applyFont="1" applyFill="1" applyBorder="1" applyAlignment="1" applyProtection="1">
      <alignment horizontal="center" wrapText="1"/>
    </xf>
    <xf numFmtId="7" fontId="6" fillId="4" borderId="32" xfId="1" applyNumberFormat="1" applyFont="1" applyFill="1" applyBorder="1" applyAlignment="1" applyProtection="1">
      <alignment horizontal="right" vertical="center"/>
    </xf>
    <xf numFmtId="7" fontId="2" fillId="0" borderId="35" xfId="0" applyNumberFormat="1" applyFont="1" applyFill="1" applyBorder="1" applyAlignment="1" applyProtection="1">
      <alignment horizontal="right" wrapText="1"/>
    </xf>
    <xf numFmtId="7" fontId="0" fillId="0" borderId="0" xfId="0" applyNumberFormat="1" applyProtection="1"/>
    <xf numFmtId="0" fontId="1" fillId="0" borderId="4" xfId="0" applyFont="1" applyFill="1" applyBorder="1" applyAlignment="1" applyProtection="1">
      <alignment vertical="center"/>
    </xf>
    <xf numFmtId="0" fontId="14" fillId="0" borderId="27" xfId="0" applyFont="1" applyFill="1" applyBorder="1" applyAlignment="1" applyProtection="1">
      <alignment horizontal="center"/>
    </xf>
    <xf numFmtId="0" fontId="2" fillId="6" borderId="25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168" fontId="1" fillId="3" borderId="22" xfId="0" applyNumberFormat="1" applyFont="1" applyFill="1" applyBorder="1" applyAlignment="1" applyProtection="1">
      <alignment horizontal="left"/>
      <protection locked="0"/>
    </xf>
    <xf numFmtId="0" fontId="1" fillId="3" borderId="49" xfId="0" applyFont="1" applyFill="1" applyBorder="1" applyAlignment="1" applyProtection="1">
      <alignment horizontal="left"/>
      <protection locked="0"/>
    </xf>
    <xf numFmtId="0" fontId="1" fillId="3" borderId="22" xfId="0" applyFont="1" applyFill="1" applyBorder="1" applyAlignment="1" applyProtection="1">
      <alignment horizontal="left"/>
      <protection locked="0"/>
    </xf>
    <xf numFmtId="0" fontId="1" fillId="5" borderId="0" xfId="0" applyFont="1" applyFill="1" applyBorder="1" applyAlignment="1" applyProtection="1">
      <alignment horizontal="left" wrapText="1"/>
    </xf>
    <xf numFmtId="0" fontId="18" fillId="5" borderId="0" xfId="0" applyFont="1" applyFill="1" applyAlignment="1" applyProtection="1">
      <alignment vertical="top" wrapText="1"/>
      <protection locked="0"/>
    </xf>
    <xf numFmtId="0" fontId="19" fillId="5" borderId="0" xfId="0" applyFont="1" applyFill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5" fillId="5" borderId="0" xfId="0" applyFont="1" applyFill="1" applyProtection="1">
      <protection locked="0"/>
    </xf>
    <xf numFmtId="49" fontId="0" fillId="5" borderId="0" xfId="0" applyNumberFormat="1" applyFill="1" applyBorder="1" applyProtection="1"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7" fontId="1" fillId="5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7" fontId="1" fillId="5" borderId="20" xfId="0" applyNumberFormat="1" applyFont="1" applyFill="1" applyBorder="1" applyAlignment="1" applyProtection="1">
      <alignment horizontal="right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vertical="center"/>
      <protection locked="0"/>
    </xf>
    <xf numFmtId="7" fontId="2" fillId="6" borderId="15" xfId="0" applyNumberFormat="1" applyFont="1" applyFill="1" applyBorder="1" applyAlignment="1" applyProtection="1">
      <alignment horizontal="righ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6" borderId="24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vertical="center"/>
      <protection locked="0"/>
    </xf>
    <xf numFmtId="7" fontId="2" fillId="6" borderId="2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22" fillId="0" borderId="0" xfId="0" applyFont="1" applyAlignment="1" applyProtection="1">
      <alignment horizontal="left" vertical="center" wrapText="1" indent="1"/>
      <protection locked="0"/>
    </xf>
    <xf numFmtId="0" fontId="23" fillId="0" borderId="0" xfId="0" applyFont="1" applyProtection="1">
      <protection locked="0"/>
    </xf>
    <xf numFmtId="0" fontId="1" fillId="5" borderId="0" xfId="0" applyFont="1" applyFill="1" applyBorder="1" applyAlignment="1" applyProtection="1">
      <alignment horizontal="left" wrapText="1"/>
      <protection locked="0"/>
    </xf>
    <xf numFmtId="7" fontId="5" fillId="5" borderId="4" xfId="0" applyNumberFormat="1" applyFont="1" applyFill="1" applyBorder="1" applyAlignment="1" applyProtection="1">
      <alignment horizontal="right"/>
      <protection locked="0"/>
    </xf>
    <xf numFmtId="9" fontId="5" fillId="5" borderId="0" xfId="3" applyFont="1" applyFill="1" applyBorder="1" applyAlignment="1" applyProtection="1">
      <alignment horizontal="right"/>
      <protection locked="0"/>
    </xf>
    <xf numFmtId="49" fontId="25" fillId="3" borderId="14" xfId="0" applyNumberFormat="1" applyFont="1" applyFill="1" applyBorder="1" applyAlignment="1" applyProtection="1">
      <alignment vertical="center" wrapText="1"/>
      <protection locked="0"/>
    </xf>
    <xf numFmtId="49" fontId="25" fillId="3" borderId="9" xfId="0" applyNumberFormat="1" applyFont="1" applyFill="1" applyBorder="1" applyAlignment="1" applyProtection="1">
      <alignment vertical="center" wrapText="1"/>
      <protection locked="0"/>
    </xf>
    <xf numFmtId="49" fontId="25" fillId="3" borderId="44" xfId="0" applyNumberFormat="1" applyFont="1" applyFill="1" applyBorder="1" applyAlignment="1" applyProtection="1">
      <alignment vertical="center" wrapText="1"/>
      <protection locked="0"/>
    </xf>
    <xf numFmtId="49" fontId="25" fillId="3" borderId="7" xfId="0" applyNumberFormat="1" applyFont="1" applyFill="1" applyBorder="1" applyAlignment="1" applyProtection="1">
      <alignment vertical="center" wrapText="1"/>
      <protection locked="0"/>
    </xf>
    <xf numFmtId="49" fontId="25" fillId="3" borderId="1" xfId="0" applyNumberFormat="1" applyFont="1" applyFill="1" applyBorder="1" applyAlignment="1" applyProtection="1">
      <alignment vertical="center" wrapText="1"/>
      <protection locked="0"/>
    </xf>
    <xf numFmtId="49" fontId="25" fillId="3" borderId="43" xfId="0" applyNumberFormat="1" applyFont="1" applyFill="1" applyBorder="1" applyAlignment="1" applyProtection="1">
      <alignment vertical="center" wrapText="1"/>
      <protection locked="0"/>
    </xf>
    <xf numFmtId="0" fontId="25" fillId="0" borderId="5" xfId="2" applyNumberFormat="1" applyFont="1" applyFill="1" applyBorder="1" applyAlignment="1" applyProtection="1">
      <alignment horizontal="left" vertical="center" wrapText="1"/>
    </xf>
    <xf numFmtId="0" fontId="25" fillId="0" borderId="1" xfId="2" applyNumberFormat="1" applyFont="1" applyFill="1" applyBorder="1" applyAlignment="1" applyProtection="1">
      <alignment horizontal="left" vertical="center" wrapText="1"/>
    </xf>
    <xf numFmtId="0" fontId="25" fillId="0" borderId="1" xfId="2" applyNumberFormat="1" applyFont="1" applyFill="1" applyBorder="1" applyAlignment="1" applyProtection="1">
      <alignment horizontal="left" wrapText="1"/>
    </xf>
    <xf numFmtId="0" fontId="1" fillId="0" borderId="67" xfId="0" applyFont="1" applyFill="1" applyBorder="1" applyAlignment="1" applyProtection="1">
      <alignment vertical="center"/>
    </xf>
    <xf numFmtId="49" fontId="1" fillId="3" borderId="5" xfId="0" applyNumberFormat="1" applyFont="1" applyFill="1" applyBorder="1" applyAlignment="1" applyProtection="1">
      <alignment vertical="center" wrapText="1"/>
      <protection locked="0"/>
    </xf>
    <xf numFmtId="0" fontId="1" fillId="0" borderId="44" xfId="0" applyFont="1" applyFill="1" applyBorder="1" applyAlignment="1" applyProtection="1">
      <alignment vertical="center"/>
    </xf>
    <xf numFmtId="0" fontId="2" fillId="4" borderId="33" xfId="0" applyFont="1" applyFill="1" applyBorder="1" applyAlignment="1" applyProtection="1">
      <alignment horizontal="center" wrapText="1"/>
    </xf>
    <xf numFmtId="4" fontId="3" fillId="4" borderId="32" xfId="0" applyNumberFormat="1" applyFont="1" applyFill="1" applyBorder="1" applyAlignment="1" applyProtection="1">
      <alignment horizontal="left" vertical="center"/>
    </xf>
    <xf numFmtId="0" fontId="2" fillId="4" borderId="33" xfId="0" applyFont="1" applyFill="1" applyBorder="1" applyAlignment="1" applyProtection="1">
      <alignment horizontal="center"/>
    </xf>
    <xf numFmtId="0" fontId="1" fillId="0" borderId="68" xfId="0" applyFont="1" applyFill="1" applyBorder="1" applyAlignment="1" applyProtection="1">
      <alignment vertical="center"/>
    </xf>
    <xf numFmtId="7" fontId="3" fillId="3" borderId="70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Border="1" applyAlignment="1" applyProtection="1">
      <alignment vertical="center"/>
    </xf>
    <xf numFmtId="0" fontId="0" fillId="5" borderId="32" xfId="0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vertical="center"/>
    </xf>
    <xf numFmtId="0" fontId="1" fillId="8" borderId="31" xfId="0" applyFont="1" applyFill="1" applyBorder="1" applyAlignment="1" applyProtection="1">
      <alignment vertical="center"/>
    </xf>
    <xf numFmtId="0" fontId="1" fillId="9" borderId="16" xfId="0" applyFont="1" applyFill="1" applyBorder="1" applyAlignment="1" applyProtection="1">
      <alignment vertical="center"/>
    </xf>
    <xf numFmtId="0" fontId="16" fillId="0" borderId="0" xfId="4" applyFont="1" applyFill="1" applyAlignment="1" applyProtection="1">
      <alignment horizontal="left" wrapText="1"/>
    </xf>
    <xf numFmtId="0" fontId="26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6" fillId="0" borderId="0" xfId="4" applyFont="1" applyFill="1" applyAlignment="1" applyProtection="1">
      <alignment horizontal="left" vertical="top" wrapText="1"/>
    </xf>
    <xf numFmtId="0" fontId="16" fillId="0" borderId="0" xfId="0" applyFont="1" applyFill="1" applyAlignment="1" applyProtection="1">
      <alignment horizontal="left" vertical="top" wrapText="1"/>
    </xf>
    <xf numFmtId="0" fontId="1" fillId="5" borderId="49" xfId="0" applyFont="1" applyFill="1" applyBorder="1" applyAlignment="1" applyProtection="1">
      <alignment horizontal="left" wrapText="1"/>
      <protection locked="0"/>
    </xf>
    <xf numFmtId="0" fontId="19" fillId="5" borderId="0" xfId="0" applyFont="1" applyFill="1" applyAlignment="1" applyProtection="1">
      <alignment horizontal="left" vertical="center" wrapText="1"/>
      <protection locked="0"/>
    </xf>
    <xf numFmtId="0" fontId="11" fillId="5" borderId="0" xfId="0" applyFont="1" applyFill="1" applyAlignment="1" applyProtection="1">
      <alignment horizontal="left" vertical="center" wrapText="1"/>
      <protection locked="0"/>
    </xf>
    <xf numFmtId="168" fontId="1" fillId="5" borderId="49" xfId="0" applyNumberFormat="1" applyFont="1" applyFill="1" applyBorder="1" applyAlignment="1" applyProtection="1">
      <alignment horizontal="left" wrapText="1"/>
      <protection locked="0"/>
    </xf>
    <xf numFmtId="49" fontId="1" fillId="3" borderId="6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63" xfId="0" applyNumberFormat="1" applyFont="1" applyFill="1" applyBorder="1" applyAlignment="1" applyProtection="1">
      <alignment horizontal="left" vertical="center" wrapText="1"/>
      <protection locked="0"/>
    </xf>
    <xf numFmtId="0" fontId="2" fillId="4" borderId="31" xfId="0" applyFont="1" applyFill="1" applyBorder="1" applyAlignment="1" applyProtection="1">
      <alignment horizontal="center" wrapText="1"/>
    </xf>
    <xf numFmtId="0" fontId="2" fillId="4" borderId="50" xfId="0" applyFont="1" applyFill="1" applyBorder="1" applyAlignment="1" applyProtection="1">
      <alignment horizontal="center" wrapText="1"/>
    </xf>
    <xf numFmtId="0" fontId="1" fillId="3" borderId="55" xfId="0" applyFont="1" applyFill="1" applyBorder="1" applyAlignment="1" applyProtection="1">
      <alignment horizontal="left" vertical="center" wrapText="1"/>
      <protection locked="0"/>
    </xf>
    <xf numFmtId="0" fontId="1" fillId="3" borderId="51" xfId="0" applyFont="1" applyFill="1" applyBorder="1" applyAlignment="1" applyProtection="1">
      <alignment horizontal="left" vertical="center" wrapText="1"/>
      <protection locked="0"/>
    </xf>
    <xf numFmtId="0" fontId="1" fillId="3" borderId="21" xfId="0" applyFont="1" applyFill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left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69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9" xfId="0" applyFont="1" applyFill="1" applyBorder="1" applyAlignment="1" applyProtection="1">
      <alignment horizontal="left" wrapText="1"/>
    </xf>
    <xf numFmtId="0" fontId="1" fillId="0" borderId="40" xfId="0" applyFont="1" applyFill="1" applyBorder="1" applyAlignment="1" applyProtection="1">
      <alignment horizontal="left" wrapText="1"/>
    </xf>
    <xf numFmtId="0" fontId="1" fillId="3" borderId="56" xfId="0" applyFont="1" applyFill="1" applyBorder="1" applyAlignment="1" applyProtection="1">
      <alignment horizontal="left" vertical="center" wrapText="1"/>
      <protection locked="0"/>
    </xf>
    <xf numFmtId="0" fontId="1" fillId="3" borderId="52" xfId="0" applyFont="1" applyFill="1" applyBorder="1" applyAlignment="1" applyProtection="1">
      <alignment horizontal="left" vertical="center" wrapText="1"/>
      <protection locked="0"/>
    </xf>
    <xf numFmtId="0" fontId="15" fillId="4" borderId="36" xfId="0" applyFont="1" applyFill="1" applyBorder="1" applyAlignment="1" applyProtection="1">
      <alignment horizontal="left"/>
    </xf>
    <xf numFmtId="0" fontId="15" fillId="4" borderId="37" xfId="0" applyFont="1" applyFill="1" applyBorder="1" applyAlignment="1" applyProtection="1">
      <alignment horizontal="left"/>
    </xf>
    <xf numFmtId="0" fontId="15" fillId="4" borderId="38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34" xfId="0" applyFont="1" applyFill="1" applyBorder="1" applyAlignment="1" applyProtection="1">
      <alignment horizontal="left" vertical="top" wrapText="1"/>
    </xf>
    <xf numFmtId="0" fontId="3" fillId="3" borderId="39" xfId="0" applyFont="1" applyFill="1" applyBorder="1" applyAlignment="1" applyProtection="1">
      <alignment horizontal="left" vertical="top" wrapText="1"/>
      <protection locked="0"/>
    </xf>
    <xf numFmtId="0" fontId="3" fillId="3" borderId="40" xfId="0" applyFont="1" applyFill="1" applyBorder="1" applyAlignment="1" applyProtection="1">
      <alignment horizontal="left" vertical="top" wrapText="1"/>
      <protection locked="0"/>
    </xf>
    <xf numFmtId="0" fontId="3" fillId="3" borderId="35" xfId="0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31" xfId="0" applyFont="1" applyFill="1" applyBorder="1" applyAlignment="1" applyProtection="1">
      <alignment horizontal="center"/>
    </xf>
    <xf numFmtId="0" fontId="2" fillId="4" borderId="32" xfId="0" applyFont="1" applyFill="1" applyBorder="1" applyAlignment="1" applyProtection="1">
      <alignment horizontal="center"/>
    </xf>
    <xf numFmtId="0" fontId="2" fillId="4" borderId="33" xfId="0" applyFont="1" applyFill="1" applyBorder="1" applyAlignment="1" applyProtection="1">
      <alignment horizontal="center"/>
    </xf>
    <xf numFmtId="49" fontId="1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9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7" xfId="0" applyFont="1" applyFill="1" applyBorder="1" applyAlignment="1" applyProtection="1">
      <alignment horizontal="center"/>
    </xf>
    <xf numFmtId="0" fontId="2" fillId="4" borderId="53" xfId="0" applyFont="1" applyFill="1" applyBorder="1" applyAlignment="1" applyProtection="1">
      <alignment horizontal="center"/>
    </xf>
    <xf numFmtId="0" fontId="2" fillId="4" borderId="54" xfId="0" applyFont="1" applyFill="1" applyBorder="1" applyAlignment="1" applyProtection="1">
      <alignment horizontal="center"/>
    </xf>
    <xf numFmtId="0" fontId="2" fillId="4" borderId="50" xfId="0" applyFont="1" applyFill="1" applyBorder="1" applyAlignment="1" applyProtection="1">
      <alignment horizontal="center"/>
    </xf>
    <xf numFmtId="49" fontId="1" fillId="3" borderId="55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34" xfId="0" applyFont="1" applyFill="1" applyBorder="1" applyAlignment="1" applyProtection="1">
      <alignment horizontal="left" vertical="center" wrapText="1"/>
    </xf>
    <xf numFmtId="0" fontId="2" fillId="0" borderId="41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2" xfId="0" applyFont="1" applyFill="1" applyBorder="1" applyAlignment="1" applyProtection="1">
      <alignment horizontal="left" vertical="center" wrapText="1"/>
    </xf>
    <xf numFmtId="0" fontId="2" fillId="0" borderId="57" xfId="0" applyFont="1" applyFill="1" applyBorder="1" applyAlignment="1" applyProtection="1">
      <alignment horizontal="left" vertical="top" wrapText="1"/>
    </xf>
    <xf numFmtId="0" fontId="2" fillId="0" borderId="49" xfId="0" applyFont="1" applyFill="1" applyBorder="1" applyAlignment="1" applyProtection="1">
      <alignment horizontal="left" vertical="top" wrapText="1"/>
    </xf>
    <xf numFmtId="0" fontId="2" fillId="0" borderId="58" xfId="0" applyFont="1" applyFill="1" applyBorder="1" applyAlignment="1" applyProtection="1">
      <alignment horizontal="left" vertical="top" wrapText="1"/>
    </xf>
    <xf numFmtId="0" fontId="4" fillId="5" borderId="4" xfId="2" applyFill="1" applyBorder="1" applyAlignment="1" applyProtection="1">
      <alignment horizontal="left" vertical="top" wrapText="1" indent="1"/>
      <protection locked="0"/>
    </xf>
    <xf numFmtId="0" fontId="4" fillId="5" borderId="0" xfId="2" applyFill="1" applyBorder="1" applyAlignment="1" applyProtection="1">
      <alignment horizontal="left" vertical="top" wrapText="1" indent="1"/>
      <protection locked="0"/>
    </xf>
    <xf numFmtId="0" fontId="4" fillId="5" borderId="34" xfId="2" applyFill="1" applyBorder="1" applyAlignment="1" applyProtection="1">
      <alignment horizontal="left" vertical="top" wrapText="1" indent="1"/>
      <protection locked="0"/>
    </xf>
    <xf numFmtId="0" fontId="1" fillId="3" borderId="39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top" wrapText="1"/>
    </xf>
    <xf numFmtId="0" fontId="4" fillId="5" borderId="0" xfId="2" applyFill="1" applyBorder="1" applyAlignment="1" applyProtection="1">
      <alignment horizontal="left" vertical="top" wrapText="1"/>
      <protection locked="0"/>
    </xf>
    <xf numFmtId="0" fontId="4" fillId="5" borderId="34" xfId="2" applyFill="1" applyBorder="1" applyAlignment="1" applyProtection="1">
      <alignment horizontal="left" vertical="top" wrapText="1"/>
      <protection locked="0"/>
    </xf>
    <xf numFmtId="0" fontId="2" fillId="9" borderId="16" xfId="0" applyFont="1" applyFill="1" applyBorder="1" applyAlignment="1" applyProtection="1">
      <alignment horizontal="center"/>
    </xf>
    <xf numFmtId="0" fontId="2" fillId="9" borderId="17" xfId="0" applyFont="1" applyFill="1" applyBorder="1" applyAlignment="1" applyProtection="1">
      <alignment horizontal="center"/>
    </xf>
    <xf numFmtId="0" fontId="2" fillId="5" borderId="41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4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2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0" fontId="19" fillId="6" borderId="60" xfId="0" applyFont="1" applyFill="1" applyBorder="1" applyAlignment="1" applyProtection="1">
      <alignment horizontal="center" wrapText="1"/>
    </xf>
    <xf numFmtId="0" fontId="19" fillId="6" borderId="61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/>
    </xf>
    <xf numFmtId="0" fontId="2" fillId="0" borderId="34" xfId="0" applyFont="1" applyFill="1" applyBorder="1" applyAlignment="1" applyProtection="1">
      <alignment horizontal="left" vertical="top"/>
    </xf>
    <xf numFmtId="0" fontId="7" fillId="0" borderId="4" xfId="0" applyFont="1" applyFill="1" applyBorder="1" applyAlignment="1" applyProtection="1">
      <alignment horizontal="left" vertical="center" wrapText="1"/>
    </xf>
    <xf numFmtId="0" fontId="3" fillId="3" borderId="25" xfId="0" applyFont="1" applyFill="1" applyBorder="1" applyAlignment="1" applyProtection="1">
      <alignment vertical="center" wrapText="1"/>
      <protection locked="0"/>
    </xf>
    <xf numFmtId="0" fontId="1" fillId="7" borderId="31" xfId="0" applyFont="1" applyFill="1" applyBorder="1" applyAlignment="1" applyProtection="1">
      <alignment horizontal="left" vertical="center"/>
    </xf>
    <xf numFmtId="0" fontId="0" fillId="7" borderId="32" xfId="0" applyFill="1" applyBorder="1" applyAlignment="1" applyProtection="1">
      <alignment horizontal="left" vertical="center"/>
    </xf>
    <xf numFmtId="0" fontId="0" fillId="7" borderId="5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34" xfId="0" applyFont="1" applyFill="1" applyBorder="1" applyAlignment="1" applyProtection="1">
      <alignment horizontal="left" vertical="top" wrapText="1"/>
    </xf>
    <xf numFmtId="0" fontId="1" fillId="5" borderId="22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Border="1" applyAlignment="1" applyProtection="1">
      <alignment horizontal="left" wrapText="1"/>
      <protection locked="0"/>
    </xf>
    <xf numFmtId="0" fontId="1" fillId="0" borderId="41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42" xfId="0" applyFont="1" applyFill="1" applyBorder="1" applyAlignment="1" applyProtection="1">
      <alignment horizontal="left" vertical="center" wrapText="1"/>
    </xf>
    <xf numFmtId="49" fontId="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6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40" xfId="0" applyNumberFormat="1" applyFont="1" applyFill="1" applyBorder="1" applyAlignment="1" applyProtection="1">
      <alignment horizontal="left" vertical="center" wrapText="1"/>
      <protection locked="0"/>
    </xf>
    <xf numFmtId="0" fontId="0" fillId="7" borderId="31" xfId="0" applyFill="1" applyBorder="1" applyAlignment="1" applyProtection="1">
      <alignment horizontal="left" vertical="center"/>
    </xf>
    <xf numFmtId="0" fontId="1" fillId="0" borderId="49" xfId="0" applyFont="1" applyFill="1" applyBorder="1" applyAlignment="1" applyProtection="1">
      <alignment horizontal="left" wrapText="1"/>
    </xf>
    <xf numFmtId="0" fontId="1" fillId="0" borderId="22" xfId="0" applyFont="1" applyFill="1" applyBorder="1" applyAlignment="1" applyProtection="1">
      <alignment horizontal="left"/>
    </xf>
    <xf numFmtId="0" fontId="19" fillId="6" borderId="60" xfId="0" applyFont="1" applyFill="1" applyBorder="1" applyAlignment="1" applyProtection="1">
      <alignment horizontal="center" vertical="center" wrapText="1"/>
    </xf>
    <xf numFmtId="0" fontId="19" fillId="6" borderId="61" xfId="0" applyFont="1" applyFill="1" applyBorder="1" applyAlignment="1" applyProtection="1">
      <alignment horizontal="center" vertical="center" wrapText="1"/>
    </xf>
    <xf numFmtId="0" fontId="1" fillId="5" borderId="49" xfId="0" applyFont="1" applyFill="1" applyBorder="1" applyAlignment="1" applyProtection="1">
      <alignment horizontal="left"/>
    </xf>
    <xf numFmtId="0" fontId="1" fillId="0" borderId="49" xfId="0" applyFont="1" applyFill="1" applyBorder="1" applyAlignment="1" applyProtection="1">
      <alignment horizontal="left"/>
    </xf>
    <xf numFmtId="0" fontId="1" fillId="5" borderId="49" xfId="0" applyFont="1" applyFill="1" applyBorder="1" applyAlignment="1" applyProtection="1">
      <alignment horizontal="left" wrapText="1"/>
    </xf>
    <xf numFmtId="0" fontId="19" fillId="5" borderId="0" xfId="0" applyFont="1" applyFill="1" applyAlignment="1" applyProtection="1">
      <alignment horizontal="left" vertical="center" wrapText="1"/>
    </xf>
    <xf numFmtId="0" fontId="11" fillId="5" borderId="0" xfId="0" applyFont="1" applyFill="1" applyAlignment="1" applyProtection="1">
      <alignment horizontal="left" vertical="center" wrapText="1"/>
    </xf>
  </cellXfs>
  <cellStyles count="5">
    <cellStyle name="Currency" xfId="1" builtinId="4"/>
    <cellStyle name="Hyperlink" xfId="2" builtinId="8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F7C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per-diem-rates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gsa.gov/travel/plan-book/transportation-airfare-pov-etc/privately-owned-vehicle-pov-mileage-reimbursement-rates" TargetMode="External"/><Relationship Id="rId1" Type="http://schemas.openxmlformats.org/officeDocument/2006/relationships/printerSettings" Target="../printerSettings/printerSettings4.bin"/><Relationship Id="rId6" Type="http://schemas.openxmlformats.org/officeDocument/2006/relationships/hyperlink" Target="https://www.hhs.gov/grants-contracts/contracts/contract-policies-regulations/spending-on-promotional-items/index.html" TargetMode="External"/><Relationship Id="rId5" Type="http://schemas.openxmlformats.org/officeDocument/2006/relationships/hyperlink" Target="https://www.gsa.gov/travel/plan-book/per-diem-rates" TargetMode="External"/><Relationship Id="rId4" Type="http://schemas.openxmlformats.org/officeDocument/2006/relationships/hyperlink" Target="https://www.gsa.gov/travel/plan-book/transportation-airfare-pov-etc/privately-owned-vehicle-pov-mileage-reimbursement-rat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sa.gov/travel/plan-book/transportation-airfare-pov-etc/privately-owned-vehicle-pov-mileage-reimbursement-rates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www.hhs.gov/grants-contracts/contracts/contract-policies-regulations/spending-on-promotional-items/index.html" TargetMode="External"/><Relationship Id="rId4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rgb="FFFFFF00"/>
    <pageSetUpPr fitToPage="1"/>
  </sheetPr>
  <dimension ref="A1:D36"/>
  <sheetViews>
    <sheetView tabSelected="1" view="pageLayout" zoomScaleNormal="90" workbookViewId="0">
      <selection activeCell="D11" sqref="D11"/>
    </sheetView>
  </sheetViews>
  <sheetFormatPr defaultColWidth="9.109375" defaultRowHeight="13.2" x14ac:dyDescent="0.25"/>
  <cols>
    <col min="1" max="1" width="3" style="111" customWidth="1"/>
    <col min="2" max="2" width="37.44140625" style="107" customWidth="1"/>
    <col min="3" max="3" width="16.44140625" style="105" customWidth="1"/>
    <col min="4" max="4" width="38.109375" style="106" customWidth="1"/>
    <col min="5" max="16384" width="9.109375" style="106"/>
  </cols>
  <sheetData>
    <row r="1" spans="1:4" ht="17.399999999999999" x14ac:dyDescent="0.3">
      <c r="A1" s="355" t="s">
        <v>30</v>
      </c>
      <c r="B1" s="356"/>
    </row>
    <row r="2" spans="1:4" ht="32.25" customHeight="1" x14ac:dyDescent="0.25">
      <c r="A2" s="108" t="s">
        <v>28</v>
      </c>
      <c r="B2" s="357" t="s">
        <v>29</v>
      </c>
      <c r="C2" s="357"/>
      <c r="D2" s="357"/>
    </row>
    <row r="3" spans="1:4" ht="30.75" customHeight="1" x14ac:dyDescent="0.25">
      <c r="A3" s="108" t="s">
        <v>28</v>
      </c>
      <c r="B3" s="357" t="s">
        <v>90</v>
      </c>
      <c r="C3" s="357"/>
      <c r="D3" s="357"/>
    </row>
    <row r="4" spans="1:4" ht="18.75" customHeight="1" x14ac:dyDescent="0.25">
      <c r="A4" s="109" t="s">
        <v>28</v>
      </c>
      <c r="B4" s="357" t="s">
        <v>89</v>
      </c>
      <c r="C4" s="357"/>
      <c r="D4" s="357"/>
    </row>
    <row r="5" spans="1:4" ht="19.5" customHeight="1" x14ac:dyDescent="0.25">
      <c r="A5" s="109" t="s">
        <v>28</v>
      </c>
      <c r="B5" s="358" t="s">
        <v>31</v>
      </c>
      <c r="C5" s="358"/>
      <c r="D5" s="358"/>
    </row>
    <row r="6" spans="1:4" ht="17.25" customHeight="1" x14ac:dyDescent="0.25">
      <c r="A6" s="109" t="s">
        <v>28</v>
      </c>
      <c r="B6" s="358" t="s">
        <v>86</v>
      </c>
      <c r="C6" s="358"/>
      <c r="D6" s="358"/>
    </row>
    <row r="7" spans="1:4" x14ac:dyDescent="0.25">
      <c r="A7" s="110"/>
    </row>
    <row r="8" spans="1:4" ht="17.399999999999999" x14ac:dyDescent="0.3">
      <c r="A8" s="355" t="s">
        <v>91</v>
      </c>
      <c r="B8" s="356"/>
    </row>
    <row r="9" spans="1:4" ht="15" x14ac:dyDescent="0.25">
      <c r="B9" s="354" t="s">
        <v>99</v>
      </c>
      <c r="C9" s="354"/>
      <c r="D9" s="354"/>
    </row>
    <row r="10" spans="1:4" ht="15" x14ac:dyDescent="0.25">
      <c r="B10" s="112"/>
      <c r="C10" s="113"/>
    </row>
    <row r="11" spans="1:4" ht="30" customHeight="1" x14ac:dyDescent="0.25">
      <c r="B11" s="354" t="s">
        <v>94</v>
      </c>
      <c r="C11" s="354"/>
      <c r="D11" s="101"/>
    </row>
    <row r="12" spans="1:4" ht="15" x14ac:dyDescent="0.25">
      <c r="B12" s="112"/>
      <c r="C12" s="114"/>
    </row>
    <row r="13" spans="1:4" ht="15.6" x14ac:dyDescent="0.3">
      <c r="B13" s="115" t="s">
        <v>92</v>
      </c>
      <c r="C13" s="116" t="s">
        <v>93</v>
      </c>
    </row>
    <row r="14" spans="1:4" ht="15" x14ac:dyDescent="0.25">
      <c r="B14" s="102" t="s">
        <v>97</v>
      </c>
      <c r="C14" s="103"/>
    </row>
    <row r="15" spans="1:4" ht="15" x14ac:dyDescent="0.25">
      <c r="B15" s="102" t="s">
        <v>126</v>
      </c>
      <c r="C15" s="103"/>
    </row>
    <row r="16" spans="1:4" ht="15" x14ac:dyDescent="0.25">
      <c r="B16" s="102" t="s">
        <v>95</v>
      </c>
      <c r="C16" s="103"/>
    </row>
    <row r="17" spans="2:3" ht="15" x14ac:dyDescent="0.25">
      <c r="B17" s="102" t="s">
        <v>184</v>
      </c>
      <c r="C17" s="103"/>
    </row>
    <row r="18" spans="2:3" ht="15" x14ac:dyDescent="0.25">
      <c r="B18" s="102" t="s">
        <v>183</v>
      </c>
      <c r="C18" s="103"/>
    </row>
    <row r="19" spans="2:3" ht="15" x14ac:dyDescent="0.25">
      <c r="B19" s="102" t="s">
        <v>127</v>
      </c>
      <c r="C19" s="103"/>
    </row>
    <row r="20" spans="2:3" ht="15" x14ac:dyDescent="0.25">
      <c r="B20" s="102" t="s">
        <v>128</v>
      </c>
      <c r="C20" s="103"/>
    </row>
    <row r="21" spans="2:3" ht="15" x14ac:dyDescent="0.25">
      <c r="B21" s="102" t="s">
        <v>96</v>
      </c>
      <c r="C21" s="103"/>
    </row>
    <row r="22" spans="2:3" ht="15" x14ac:dyDescent="0.25">
      <c r="B22" s="102" t="s">
        <v>182</v>
      </c>
      <c r="C22" s="103"/>
    </row>
    <row r="23" spans="2:3" ht="15" x14ac:dyDescent="0.25">
      <c r="B23" s="102" t="s">
        <v>129</v>
      </c>
      <c r="C23" s="103"/>
    </row>
    <row r="24" spans="2:3" ht="15" x14ac:dyDescent="0.25">
      <c r="B24" s="102" t="s">
        <v>130</v>
      </c>
      <c r="C24" s="103"/>
    </row>
    <row r="25" spans="2:3" ht="15" x14ac:dyDescent="0.25">
      <c r="B25" s="102"/>
      <c r="C25" s="103"/>
    </row>
    <row r="26" spans="2:3" ht="15.6" x14ac:dyDescent="0.3">
      <c r="B26" s="104" t="s">
        <v>131</v>
      </c>
      <c r="C26" s="103"/>
    </row>
    <row r="27" spans="2:3" ht="15" x14ac:dyDescent="0.25">
      <c r="B27" s="102"/>
      <c r="C27" s="103"/>
    </row>
    <row r="28" spans="2:3" ht="15" x14ac:dyDescent="0.25">
      <c r="B28" s="102"/>
      <c r="C28" s="103"/>
    </row>
    <row r="29" spans="2:3" ht="15" x14ac:dyDescent="0.25">
      <c r="B29" s="102"/>
      <c r="C29" s="103"/>
    </row>
    <row r="30" spans="2:3" ht="15" x14ac:dyDescent="0.25">
      <c r="B30" s="102"/>
      <c r="C30" s="103"/>
    </row>
    <row r="31" spans="2:3" ht="15" x14ac:dyDescent="0.25">
      <c r="B31" s="102"/>
      <c r="C31" s="103"/>
    </row>
    <row r="32" spans="2:3" ht="15" x14ac:dyDescent="0.25">
      <c r="B32" s="102"/>
      <c r="C32" s="103"/>
    </row>
    <row r="33" spans="2:3" ht="15" x14ac:dyDescent="0.25">
      <c r="B33" s="102"/>
      <c r="C33" s="103"/>
    </row>
    <row r="34" spans="2:3" ht="15" x14ac:dyDescent="0.25">
      <c r="B34" s="102"/>
      <c r="C34" s="103"/>
    </row>
    <row r="35" spans="2:3" ht="15.6" x14ac:dyDescent="0.3">
      <c r="B35" s="112" t="s">
        <v>132</v>
      </c>
      <c r="C35" s="117">
        <f>SUM(C14:C34)</f>
        <v>0</v>
      </c>
    </row>
    <row r="36" spans="2:3" ht="15.6" x14ac:dyDescent="0.3">
      <c r="B36" s="112" t="s">
        <v>133</v>
      </c>
      <c r="C36" s="118" t="str">
        <f>IF(D11="","Fill in Cell D12",C35/D11)</f>
        <v>Fill in Cell D12</v>
      </c>
    </row>
  </sheetData>
  <sheetProtection algorithmName="SHA-512" hashValue="/EzS4Fy8M+29fnso27XITUzLGmtaqMMD8xK+D7yL7mhTfwUM8DwR7oQ8TRUOMX8G+7TYpPTin2xKnxNkYtcCBw==" saltValue="P7ByS/liH7ZpbBfGmSaozQ==" spinCount="100000" sheet="1" selectLockedCells="1"/>
  <sortState xmlns:xlrd2="http://schemas.microsoft.com/office/spreadsheetml/2017/richdata2" ref="B14:B24">
    <sortCondition ref="B14:B24"/>
  </sortState>
  <mergeCells count="9">
    <mergeCell ref="B9:D9"/>
    <mergeCell ref="B11:C11"/>
    <mergeCell ref="A1:B1"/>
    <mergeCell ref="A8:B8"/>
    <mergeCell ref="B2:D2"/>
    <mergeCell ref="B3:D3"/>
    <mergeCell ref="B4:D4"/>
    <mergeCell ref="B5:D5"/>
    <mergeCell ref="B6:D6"/>
  </mergeCells>
  <dataValidations count="1">
    <dataValidation allowBlank="1" showErrorMessage="1" sqref="A1:XFD1048576" xr:uid="{F204E129-A561-49E9-AF9C-7D6B94783586}"/>
  </dataValidations>
  <pageMargins left="0.45" right="0.45" top="0.5" bottom="0.5" header="0.3" footer="0.3"/>
  <pageSetup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6F42-ABF1-411E-B2BA-2B9C40B176A1}">
  <sheetPr codeName="Sheet10">
    <pageSetUpPr fitToPage="1"/>
  </sheetPr>
  <dimension ref="A1:C28"/>
  <sheetViews>
    <sheetView view="pageLayout" zoomScaleNormal="100" workbookViewId="0">
      <selection activeCell="A9" sqref="A9:C9"/>
    </sheetView>
  </sheetViews>
  <sheetFormatPr defaultColWidth="9.109375" defaultRowHeight="13.2" x14ac:dyDescent="0.25"/>
  <cols>
    <col min="1" max="1" width="28.44140625" style="122" customWidth="1"/>
    <col min="2" max="2" width="52.88671875" style="122" customWidth="1"/>
    <col min="3" max="3" width="25" style="122" customWidth="1"/>
    <col min="4" max="16384" width="9.109375" style="122"/>
  </cols>
  <sheetData>
    <row r="1" spans="1:3" ht="15.6" x14ac:dyDescent="0.3">
      <c r="A1" s="119"/>
      <c r="B1" s="120"/>
      <c r="C1" s="121"/>
    </row>
    <row r="2" spans="1:3" x14ac:dyDescent="0.25">
      <c r="A2" s="123"/>
      <c r="B2" s="124"/>
      <c r="C2" s="123"/>
    </row>
    <row r="3" spans="1:3" s="126" customFormat="1" ht="15.75" customHeight="1" x14ac:dyDescent="0.25">
      <c r="A3" s="125" t="s">
        <v>134</v>
      </c>
      <c r="B3" s="463" t="str">
        <f>IF('Part 2'!B2="","",'Part 2'!B2)</f>
        <v/>
      </c>
      <c r="C3" s="463"/>
    </row>
    <row r="4" spans="1:3" s="126" customFormat="1" ht="15" x14ac:dyDescent="0.25">
      <c r="A4" s="15" t="s">
        <v>135</v>
      </c>
      <c r="B4" s="463" t="str">
        <f>IF('Part 10'!B3="","",'Part 10'!B3)</f>
        <v/>
      </c>
      <c r="C4" s="463"/>
    </row>
    <row r="5" spans="1:3" s="126" customFormat="1" ht="15" customHeight="1" x14ac:dyDescent="0.25">
      <c r="A5" s="15" t="s">
        <v>136</v>
      </c>
      <c r="B5" s="463" t="str">
        <f>IF('Part 4'!B4="","",'Part 4'!B4)</f>
        <v/>
      </c>
      <c r="C5" s="463"/>
    </row>
    <row r="6" spans="1:3" s="126" customFormat="1" ht="15" customHeight="1" x14ac:dyDescent="0.25">
      <c r="A6" s="15"/>
      <c r="B6" s="295"/>
      <c r="C6" s="295"/>
    </row>
    <row r="7" spans="1:3" s="126" customFormat="1" ht="15" customHeight="1" x14ac:dyDescent="0.25">
      <c r="A7" s="15" t="s">
        <v>140</v>
      </c>
      <c r="B7" s="463" t="str">
        <f>IF('Part 2'!B6="","",'Part 2'!B6)</f>
        <v/>
      </c>
      <c r="C7" s="463"/>
    </row>
    <row r="8" spans="1:3" x14ac:dyDescent="0.25">
      <c r="A8" s="127"/>
      <c r="B8" s="127"/>
      <c r="C8" s="127"/>
    </row>
    <row r="9" spans="1:3" ht="42.6" customHeight="1" x14ac:dyDescent="0.25">
      <c r="A9" s="464" t="s">
        <v>83</v>
      </c>
      <c r="B9" s="465"/>
      <c r="C9" s="465"/>
    </row>
    <row r="10" spans="1:3" ht="13.8" thickBot="1" x14ac:dyDescent="0.3">
      <c r="A10" s="123"/>
      <c r="B10" s="123"/>
      <c r="C10" s="128"/>
    </row>
    <row r="11" spans="1:3" ht="21.75" customHeight="1" x14ac:dyDescent="0.25">
      <c r="A11" s="129" t="s">
        <v>45</v>
      </c>
      <c r="B11" s="130" t="s">
        <v>19</v>
      </c>
      <c r="C11" s="131" t="s">
        <v>20</v>
      </c>
    </row>
    <row r="12" spans="1:3" ht="21.75" customHeight="1" x14ac:dyDescent="0.25">
      <c r="A12" s="132" t="s">
        <v>32</v>
      </c>
      <c r="B12" s="16" t="s">
        <v>100</v>
      </c>
      <c r="C12" s="74">
        <f>'Part 10'!F34</f>
        <v>0</v>
      </c>
    </row>
    <row r="13" spans="1:3" ht="21.75" customHeight="1" x14ac:dyDescent="0.25">
      <c r="A13" s="132" t="s">
        <v>33</v>
      </c>
      <c r="B13" s="17" t="s">
        <v>141</v>
      </c>
      <c r="C13" s="74">
        <f>'Part 10'!E82</f>
        <v>0</v>
      </c>
    </row>
    <row r="14" spans="1:3" ht="21.75" customHeight="1" x14ac:dyDescent="0.25">
      <c r="A14" s="132" t="s">
        <v>34</v>
      </c>
      <c r="B14" s="17" t="s">
        <v>101</v>
      </c>
      <c r="C14" s="74">
        <f>'Part 10'!E93</f>
        <v>0</v>
      </c>
    </row>
    <row r="15" spans="1:3" ht="21.75" customHeight="1" x14ac:dyDescent="0.25">
      <c r="A15" s="132" t="s">
        <v>35</v>
      </c>
      <c r="B15" s="17" t="s">
        <v>142</v>
      </c>
      <c r="C15" s="74">
        <f>'Part 10'!E106</f>
        <v>0</v>
      </c>
    </row>
    <row r="16" spans="1:3" ht="21.75" customHeight="1" x14ac:dyDescent="0.25">
      <c r="A16" s="132" t="s">
        <v>36</v>
      </c>
      <c r="B16" s="17" t="s">
        <v>102</v>
      </c>
      <c r="C16" s="74">
        <f>'Part 10'!E124</f>
        <v>0</v>
      </c>
    </row>
    <row r="17" spans="1:3" ht="21.75" customHeight="1" x14ac:dyDescent="0.25">
      <c r="A17" s="132" t="s">
        <v>37</v>
      </c>
      <c r="B17" s="17" t="s">
        <v>143</v>
      </c>
      <c r="C17" s="74">
        <f>'Part 10'!D145</f>
        <v>0</v>
      </c>
    </row>
    <row r="18" spans="1:3" ht="21.75" customHeight="1" x14ac:dyDescent="0.25">
      <c r="A18" s="132" t="s">
        <v>38</v>
      </c>
      <c r="B18" s="17" t="s">
        <v>144</v>
      </c>
      <c r="C18" s="74">
        <f>'Part 10'!B161</f>
        <v>0</v>
      </c>
    </row>
    <row r="19" spans="1:3" ht="21.75" customHeight="1" x14ac:dyDescent="0.25">
      <c r="A19" s="132" t="s">
        <v>39</v>
      </c>
      <c r="B19" s="17" t="s">
        <v>145</v>
      </c>
      <c r="C19" s="74">
        <f>'Part 10'!E177</f>
        <v>0</v>
      </c>
    </row>
    <row r="20" spans="1:3" ht="21.75" customHeight="1" x14ac:dyDescent="0.25">
      <c r="A20" s="132" t="s">
        <v>40</v>
      </c>
      <c r="B20" s="17" t="s">
        <v>103</v>
      </c>
      <c r="C20" s="74">
        <f>'Part 10'!D190</f>
        <v>0</v>
      </c>
    </row>
    <row r="21" spans="1:3" ht="21.75" customHeight="1" x14ac:dyDescent="0.25">
      <c r="A21" s="132" t="s">
        <v>41</v>
      </c>
      <c r="B21" s="17" t="s">
        <v>104</v>
      </c>
      <c r="C21" s="74">
        <f>'Part 10'!D201</f>
        <v>0</v>
      </c>
    </row>
    <row r="22" spans="1:3" ht="21.75" customHeight="1" x14ac:dyDescent="0.25">
      <c r="A22" s="132" t="s">
        <v>42</v>
      </c>
      <c r="B22" s="17" t="s">
        <v>146</v>
      </c>
      <c r="C22" s="74">
        <f>'Part 10'!D215</f>
        <v>0</v>
      </c>
    </row>
    <row r="23" spans="1:3" ht="21.75" customHeight="1" x14ac:dyDescent="0.25">
      <c r="A23" s="132" t="s">
        <v>43</v>
      </c>
      <c r="B23" s="17" t="s">
        <v>147</v>
      </c>
      <c r="C23" s="74">
        <f>'Part 10'!D228</f>
        <v>0</v>
      </c>
    </row>
    <row r="24" spans="1:3" ht="21.75" customHeight="1" thickBot="1" x14ac:dyDescent="0.3">
      <c r="A24" s="133" t="s">
        <v>106</v>
      </c>
      <c r="B24" s="19" t="s">
        <v>105</v>
      </c>
      <c r="C24" s="75">
        <f>'Part 10'!D241</f>
        <v>0</v>
      </c>
    </row>
    <row r="25" spans="1:3" ht="21.75" customHeight="1" thickTop="1" x14ac:dyDescent="0.25">
      <c r="A25" s="134" t="s">
        <v>107</v>
      </c>
      <c r="B25" s="18" t="s">
        <v>148</v>
      </c>
      <c r="C25" s="76">
        <f>SUM(C12:C24)</f>
        <v>0</v>
      </c>
    </row>
    <row r="26" spans="1:3" ht="21.75" customHeight="1" thickBot="1" x14ac:dyDescent="0.3">
      <c r="A26" s="135" t="s">
        <v>108</v>
      </c>
      <c r="B26" s="20" t="s">
        <v>149</v>
      </c>
      <c r="C26" s="75">
        <f>'Part 10'!C253</f>
        <v>0</v>
      </c>
    </row>
    <row r="27" spans="1:3" ht="21.75" customHeight="1" thickTop="1" thickBot="1" x14ac:dyDescent="0.3">
      <c r="A27" s="136"/>
      <c r="B27" s="289" t="s">
        <v>150</v>
      </c>
      <c r="C27" s="77">
        <f>SUM(C25:C26)</f>
        <v>0</v>
      </c>
    </row>
    <row r="28" spans="1:3" x14ac:dyDescent="0.25">
      <c r="A28" s="137"/>
      <c r="B28" s="137"/>
      <c r="C28" s="138"/>
    </row>
  </sheetData>
  <sheetProtection algorithmName="SHA-512" hashValue="ITaiAkw6JJcOx4AtGSd86L/wTGKBdVg+cg1cTmvypZ6o2/2MMOOquKdKTKyM2AFOlWZoaR0bSNdIkOViVxxT+Q==" saltValue="eQ5iWiK5hU/eJo/hnu/mAw==" spinCount="100000" sheet="1" selectLockedCells="1" selectUnlockedCells="1"/>
  <mergeCells count="5">
    <mergeCell ref="B3:C3"/>
    <mergeCell ref="B4:C4"/>
    <mergeCell ref="B5:C5"/>
    <mergeCell ref="A9:C9"/>
    <mergeCell ref="B7:C7"/>
  </mergeCells>
  <dataValidations disablePrompts="1" count="1">
    <dataValidation allowBlank="1" showErrorMessage="1" sqref="C8:C1048576 D1:XFD1048576 C1:C6 A1:B1048576" xr:uid="{E6C530E8-5528-4512-9B82-175F7FD21B41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  (12/2025)&amp;C&amp;"Arial,Bold"&amp;12Subcontractor 4&amp;RState of Wisconsin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39D7-C023-4722-8092-A6EDAA74549E}">
  <sheetPr codeName="Sheet12">
    <pageSetUpPr fitToPage="1"/>
  </sheetPr>
  <dimension ref="A1:H258"/>
  <sheetViews>
    <sheetView zoomScaleNormal="100" zoomScalePageLayoutView="80" workbookViewId="0">
      <selection activeCell="B12" sqref="B12"/>
    </sheetView>
  </sheetViews>
  <sheetFormatPr defaultColWidth="9.109375" defaultRowHeight="13.2" x14ac:dyDescent="0.25"/>
  <cols>
    <col min="1" max="1" width="34.5546875" style="122" customWidth="1"/>
    <col min="2" max="2" width="41.5546875" style="122" customWidth="1"/>
    <col min="3" max="3" width="16.44140625" style="122" customWidth="1"/>
    <col min="4" max="4" width="14.33203125" style="122" customWidth="1"/>
    <col min="5" max="5" width="18.5546875" style="122" customWidth="1"/>
    <col min="6" max="6" width="19.88671875" style="122" customWidth="1"/>
    <col min="7" max="7" width="3.6640625" style="139" customWidth="1"/>
    <col min="8" max="8" width="86.109375" style="44" customWidth="1"/>
    <col min="9" max="16384" width="9.109375" style="122"/>
  </cols>
  <sheetData>
    <row r="1" spans="1:8" x14ac:dyDescent="0.25">
      <c r="A1" s="96"/>
      <c r="B1" s="123"/>
      <c r="C1" s="123"/>
      <c r="D1" s="123"/>
      <c r="E1" s="123"/>
      <c r="F1" s="123"/>
    </row>
    <row r="2" spans="1:8" s="126" customFormat="1" ht="15" x14ac:dyDescent="0.25">
      <c r="A2" s="125" t="s">
        <v>134</v>
      </c>
      <c r="B2" s="457" t="str">
        <f>IF('Part 2'!B2="","",'Part 2'!B2)</f>
        <v/>
      </c>
      <c r="C2" s="457"/>
      <c r="D2" s="457"/>
      <c r="E2" s="457"/>
      <c r="F2" s="457"/>
      <c r="G2" s="140"/>
      <c r="H2" s="45"/>
    </row>
    <row r="3" spans="1:8" s="126" customFormat="1" ht="15" x14ac:dyDescent="0.25">
      <c r="A3" s="15" t="s">
        <v>135</v>
      </c>
      <c r="B3" s="458" t="str">
        <f>IF('Part 2'!B217="","",'Part 2'!B217)</f>
        <v/>
      </c>
      <c r="C3" s="458"/>
      <c r="D3" s="458"/>
      <c r="E3" s="458"/>
      <c r="F3" s="458"/>
      <c r="G3" s="140"/>
      <c r="H3" s="45"/>
    </row>
    <row r="4" spans="1:8" s="126" customFormat="1" ht="15" x14ac:dyDescent="0.25">
      <c r="A4" s="15" t="s">
        <v>136</v>
      </c>
      <c r="B4" s="458" t="str">
        <f>IF('Part 2'!B4="","",'Part 2'!B4)</f>
        <v/>
      </c>
      <c r="C4" s="458"/>
      <c r="D4" s="458"/>
      <c r="E4" s="458"/>
      <c r="F4" s="458"/>
      <c r="G4" s="140"/>
      <c r="H4" s="45"/>
    </row>
    <row r="5" spans="1:8" s="126" customFormat="1" ht="15" x14ac:dyDescent="0.25">
      <c r="A5" s="15"/>
      <c r="B5" s="273"/>
      <c r="C5" s="273"/>
      <c r="D5" s="273"/>
      <c r="E5" s="273"/>
      <c r="F5" s="273"/>
      <c r="G5" s="140"/>
      <c r="H5" s="45"/>
    </row>
    <row r="6" spans="1:8" s="126" customFormat="1" ht="15" x14ac:dyDescent="0.25">
      <c r="A6" s="15" t="s">
        <v>140</v>
      </c>
      <c r="B6" s="462" t="str">
        <f>IF('Part 2'!B6="","",'Part 2'!B6)</f>
        <v/>
      </c>
      <c r="C6" s="462"/>
      <c r="D6" s="462"/>
      <c r="E6" s="462"/>
      <c r="F6" s="462"/>
      <c r="G6" s="140"/>
      <c r="H6" s="45"/>
    </row>
    <row r="7" spans="1:8" ht="13.8" thickBot="1" x14ac:dyDescent="0.3">
      <c r="A7" s="3"/>
      <c r="B7" s="141"/>
      <c r="C7" s="141"/>
      <c r="D7" s="141"/>
      <c r="E7" s="142"/>
      <c r="F7" s="142"/>
    </row>
    <row r="8" spans="1:8" ht="30" customHeight="1" x14ac:dyDescent="0.3">
      <c r="A8" s="377" t="s">
        <v>151</v>
      </c>
      <c r="B8" s="378"/>
      <c r="C8" s="378"/>
      <c r="D8" s="378"/>
      <c r="E8" s="378"/>
      <c r="F8" s="379"/>
    </row>
    <row r="9" spans="1:8" ht="73.95" customHeight="1" x14ac:dyDescent="0.25">
      <c r="A9" s="414" t="s">
        <v>152</v>
      </c>
      <c r="B9" s="415"/>
      <c r="C9" s="415"/>
      <c r="D9" s="415"/>
      <c r="E9" s="415"/>
      <c r="F9" s="416"/>
    </row>
    <row r="10" spans="1:8" ht="16.2" thickBot="1" x14ac:dyDescent="0.3">
      <c r="A10" s="100"/>
      <c r="B10" s="459" t="s">
        <v>88</v>
      </c>
      <c r="C10" s="459"/>
      <c r="D10" s="459"/>
      <c r="E10" s="459"/>
      <c r="F10" s="460"/>
    </row>
    <row r="11" spans="1:8" s="148" customFormat="1" ht="30" customHeight="1" thickBot="1" x14ac:dyDescent="0.3">
      <c r="A11" s="143"/>
      <c r="B11" s="144" t="s">
        <v>26</v>
      </c>
      <c r="C11" s="145" t="s">
        <v>11</v>
      </c>
      <c r="D11" s="145" t="s">
        <v>21</v>
      </c>
      <c r="E11" s="145" t="s">
        <v>137</v>
      </c>
      <c r="F11" s="146" t="s">
        <v>3</v>
      </c>
      <c r="G11" s="147"/>
      <c r="H11" s="44"/>
    </row>
    <row r="12" spans="1:8" s="151" customFormat="1" ht="26.1" customHeight="1" x14ac:dyDescent="0.25">
      <c r="A12" s="149" t="s">
        <v>50</v>
      </c>
      <c r="B12" s="332"/>
      <c r="C12" s="31">
        <v>0</v>
      </c>
      <c r="D12" s="25">
        <v>0</v>
      </c>
      <c r="E12" s="25">
        <v>0</v>
      </c>
      <c r="F12" s="50">
        <f>ROUND(C12*D12*E12, 2)</f>
        <v>0</v>
      </c>
      <c r="G12" s="150"/>
      <c r="H12" s="44"/>
    </row>
    <row r="13" spans="1:8" s="151" customFormat="1" ht="26.1" customHeight="1" x14ac:dyDescent="0.25">
      <c r="A13" s="152" t="s">
        <v>51</v>
      </c>
      <c r="B13" s="333"/>
      <c r="C13" s="32">
        <v>0</v>
      </c>
      <c r="D13" s="26">
        <v>0</v>
      </c>
      <c r="E13" s="26">
        <v>0</v>
      </c>
      <c r="F13" s="51">
        <f t="shared" ref="F13:F21" si="0">ROUND(C13*D13*E13, 2)</f>
        <v>0</v>
      </c>
      <c r="G13" s="150"/>
      <c r="H13" s="44"/>
    </row>
    <row r="14" spans="1:8" s="151" customFormat="1" ht="26.1" customHeight="1" x14ac:dyDescent="0.25">
      <c r="A14" s="152" t="s">
        <v>52</v>
      </c>
      <c r="B14" s="333"/>
      <c r="C14" s="32">
        <v>0</v>
      </c>
      <c r="D14" s="26">
        <v>0</v>
      </c>
      <c r="E14" s="26">
        <v>0</v>
      </c>
      <c r="F14" s="51">
        <f t="shared" si="0"/>
        <v>0</v>
      </c>
      <c r="G14" s="150"/>
      <c r="H14" s="44"/>
    </row>
    <row r="15" spans="1:8" s="151" customFormat="1" ht="26.1" customHeight="1" x14ac:dyDescent="0.25">
      <c r="A15" s="152" t="s">
        <v>53</v>
      </c>
      <c r="B15" s="333"/>
      <c r="C15" s="32">
        <v>0</v>
      </c>
      <c r="D15" s="26">
        <v>0</v>
      </c>
      <c r="E15" s="26">
        <v>0</v>
      </c>
      <c r="F15" s="51">
        <f t="shared" si="0"/>
        <v>0</v>
      </c>
      <c r="G15" s="150"/>
      <c r="H15" s="44"/>
    </row>
    <row r="16" spans="1:8" s="151" customFormat="1" ht="26.1" customHeight="1" x14ac:dyDescent="0.25">
      <c r="A16" s="152" t="s">
        <v>54</v>
      </c>
      <c r="B16" s="333"/>
      <c r="C16" s="32">
        <v>0</v>
      </c>
      <c r="D16" s="26">
        <v>0</v>
      </c>
      <c r="E16" s="26">
        <v>0</v>
      </c>
      <c r="F16" s="51">
        <f>ROUND(C16*D16*E16, 2)</f>
        <v>0</v>
      </c>
      <c r="G16" s="150"/>
      <c r="H16" s="44"/>
    </row>
    <row r="17" spans="1:8" s="151" customFormat="1" ht="26.1" customHeight="1" x14ac:dyDescent="0.25">
      <c r="A17" s="152" t="s">
        <v>58</v>
      </c>
      <c r="B17" s="333"/>
      <c r="C17" s="32">
        <v>0</v>
      </c>
      <c r="D17" s="26">
        <v>0</v>
      </c>
      <c r="E17" s="26">
        <v>0</v>
      </c>
      <c r="F17" s="51">
        <f>ROUND(C17*D17*E17, 2)</f>
        <v>0</v>
      </c>
      <c r="G17" s="150"/>
      <c r="H17" s="44"/>
    </row>
    <row r="18" spans="1:8" s="151" customFormat="1" ht="26.1" customHeight="1" x14ac:dyDescent="0.25">
      <c r="A18" s="152" t="s">
        <v>59</v>
      </c>
      <c r="B18" s="333"/>
      <c r="C18" s="32">
        <v>0</v>
      </c>
      <c r="D18" s="26">
        <v>0</v>
      </c>
      <c r="E18" s="26">
        <v>0</v>
      </c>
      <c r="F18" s="51">
        <f t="shared" si="0"/>
        <v>0</v>
      </c>
      <c r="G18" s="150"/>
      <c r="H18" s="44"/>
    </row>
    <row r="19" spans="1:8" s="151" customFormat="1" ht="26.1" customHeight="1" x14ac:dyDescent="0.25">
      <c r="A19" s="152" t="s">
        <v>60</v>
      </c>
      <c r="B19" s="333"/>
      <c r="C19" s="32">
        <v>0</v>
      </c>
      <c r="D19" s="26">
        <v>0</v>
      </c>
      <c r="E19" s="26">
        <v>0</v>
      </c>
      <c r="F19" s="51">
        <f t="shared" si="0"/>
        <v>0</v>
      </c>
      <c r="G19" s="150"/>
      <c r="H19" s="44"/>
    </row>
    <row r="20" spans="1:8" s="151" customFormat="1" ht="26.1" customHeight="1" x14ac:dyDescent="0.25">
      <c r="A20" s="152" t="s">
        <v>61</v>
      </c>
      <c r="B20" s="333"/>
      <c r="C20" s="32">
        <v>0</v>
      </c>
      <c r="D20" s="26">
        <v>0</v>
      </c>
      <c r="E20" s="26">
        <v>0</v>
      </c>
      <c r="F20" s="51">
        <f t="shared" si="0"/>
        <v>0</v>
      </c>
      <c r="G20" s="150"/>
      <c r="H20" s="44"/>
    </row>
    <row r="21" spans="1:8" s="151" customFormat="1" ht="26.1" customHeight="1" x14ac:dyDescent="0.25">
      <c r="A21" s="152" t="s">
        <v>62</v>
      </c>
      <c r="B21" s="334"/>
      <c r="C21" s="82">
        <v>0</v>
      </c>
      <c r="D21" s="27">
        <v>0</v>
      </c>
      <c r="E21" s="27">
        <v>0</v>
      </c>
      <c r="F21" s="78">
        <f t="shared" si="0"/>
        <v>0</v>
      </c>
      <c r="G21" s="150"/>
      <c r="H21" s="44"/>
    </row>
    <row r="22" spans="1:8" s="151" customFormat="1" ht="31.5" customHeight="1" thickBot="1" x14ac:dyDescent="0.35">
      <c r="A22" s="153"/>
      <c r="B22" s="431" t="s">
        <v>87</v>
      </c>
      <c r="C22" s="431"/>
      <c r="D22" s="431"/>
      <c r="E22" s="431"/>
      <c r="F22" s="432"/>
      <c r="G22" s="150"/>
      <c r="H22" s="44"/>
    </row>
    <row r="23" spans="1:8" s="148" customFormat="1" ht="30" customHeight="1" thickBot="1" x14ac:dyDescent="0.3">
      <c r="A23" s="154"/>
      <c r="B23" s="155" t="s">
        <v>26</v>
      </c>
      <c r="C23" s="274" t="s">
        <v>27</v>
      </c>
      <c r="D23" s="157" t="s">
        <v>12</v>
      </c>
      <c r="E23" s="157" t="s">
        <v>138</v>
      </c>
      <c r="F23" s="79" t="s">
        <v>3</v>
      </c>
      <c r="G23" s="147"/>
      <c r="H23" s="44"/>
    </row>
    <row r="24" spans="1:8" s="151" customFormat="1" ht="26.1" customHeight="1" x14ac:dyDescent="0.25">
      <c r="A24" s="158" t="s">
        <v>63</v>
      </c>
      <c r="B24" s="335"/>
      <c r="C24" s="83">
        <v>0</v>
      </c>
      <c r="D24" s="34">
        <v>0</v>
      </c>
      <c r="E24" s="35">
        <v>0</v>
      </c>
      <c r="F24" s="80">
        <f>ROUND(C24*D24*E24, 2)</f>
        <v>0</v>
      </c>
      <c r="G24" s="150"/>
      <c r="H24" s="44"/>
    </row>
    <row r="25" spans="1:8" s="151" customFormat="1" ht="26.1" customHeight="1" x14ac:dyDescent="0.25">
      <c r="A25" s="152" t="s">
        <v>64</v>
      </c>
      <c r="B25" s="336"/>
      <c r="C25" s="32">
        <v>0</v>
      </c>
      <c r="D25" s="29">
        <v>0</v>
      </c>
      <c r="E25" s="26">
        <v>0</v>
      </c>
      <c r="F25" s="51">
        <f>ROUND(C25*D25*E25, 2)</f>
        <v>0</v>
      </c>
      <c r="G25" s="150"/>
      <c r="H25" s="44"/>
    </row>
    <row r="26" spans="1:8" s="151" customFormat="1" ht="26.1" customHeight="1" x14ac:dyDescent="0.25">
      <c r="A26" s="152" t="s">
        <v>65</v>
      </c>
      <c r="B26" s="336"/>
      <c r="C26" s="32">
        <v>0</v>
      </c>
      <c r="D26" s="29">
        <v>0</v>
      </c>
      <c r="E26" s="26">
        <v>0</v>
      </c>
      <c r="F26" s="51">
        <f>ROUND(C26*D26*E26, 2)</f>
        <v>0</v>
      </c>
      <c r="G26" s="150"/>
      <c r="H26" s="44"/>
    </row>
    <row r="27" spans="1:8" s="151" customFormat="1" ht="26.1" customHeight="1" x14ac:dyDescent="0.25">
      <c r="A27" s="152" t="s">
        <v>66</v>
      </c>
      <c r="B27" s="336"/>
      <c r="C27" s="32">
        <v>0</v>
      </c>
      <c r="D27" s="29">
        <v>0</v>
      </c>
      <c r="E27" s="26">
        <v>0</v>
      </c>
      <c r="F27" s="51">
        <f>ROUND(C27*D27*E27, 2)</f>
        <v>0</v>
      </c>
      <c r="G27" s="150"/>
      <c r="H27" s="44"/>
    </row>
    <row r="28" spans="1:8" s="151" customFormat="1" ht="26.1" customHeight="1" x14ac:dyDescent="0.25">
      <c r="A28" s="152" t="s">
        <v>67</v>
      </c>
      <c r="B28" s="336"/>
      <c r="C28" s="32">
        <v>0</v>
      </c>
      <c r="D28" s="29">
        <v>0</v>
      </c>
      <c r="E28" s="26">
        <v>0</v>
      </c>
      <c r="F28" s="51">
        <f>ROUND(C28*D28*E28, 2)</f>
        <v>0</v>
      </c>
      <c r="G28" s="150"/>
      <c r="H28" s="44"/>
    </row>
    <row r="29" spans="1:8" s="151" customFormat="1" ht="26.1" customHeight="1" x14ac:dyDescent="0.25">
      <c r="A29" s="152" t="s">
        <v>68</v>
      </c>
      <c r="B29" s="336"/>
      <c r="C29" s="32">
        <v>0</v>
      </c>
      <c r="D29" s="29">
        <v>0</v>
      </c>
      <c r="E29" s="26">
        <v>0</v>
      </c>
      <c r="F29" s="51">
        <f t="shared" ref="F29:F33" si="1">ROUND(C29*D29*E29, 2)</f>
        <v>0</v>
      </c>
      <c r="G29" s="150"/>
      <c r="H29" s="44"/>
    </row>
    <row r="30" spans="1:8" s="151" customFormat="1" ht="26.1" customHeight="1" x14ac:dyDescent="0.25">
      <c r="A30" s="152" t="s">
        <v>69</v>
      </c>
      <c r="B30" s="336"/>
      <c r="C30" s="32">
        <v>0</v>
      </c>
      <c r="D30" s="29">
        <v>0</v>
      </c>
      <c r="E30" s="26">
        <v>0</v>
      </c>
      <c r="F30" s="51">
        <f t="shared" si="1"/>
        <v>0</v>
      </c>
      <c r="G30" s="150"/>
      <c r="H30" s="44"/>
    </row>
    <row r="31" spans="1:8" s="151" customFormat="1" ht="26.1" customHeight="1" x14ac:dyDescent="0.25">
      <c r="A31" s="152" t="s">
        <v>70</v>
      </c>
      <c r="B31" s="336"/>
      <c r="C31" s="32">
        <v>0</v>
      </c>
      <c r="D31" s="29">
        <v>0</v>
      </c>
      <c r="E31" s="26">
        <v>0</v>
      </c>
      <c r="F31" s="51">
        <f t="shared" si="1"/>
        <v>0</v>
      </c>
      <c r="G31" s="150"/>
      <c r="H31" s="44"/>
    </row>
    <row r="32" spans="1:8" s="151" customFormat="1" ht="26.1" customHeight="1" x14ac:dyDescent="0.25">
      <c r="A32" s="152" t="s">
        <v>71</v>
      </c>
      <c r="B32" s="336"/>
      <c r="C32" s="32">
        <v>0</v>
      </c>
      <c r="D32" s="29">
        <v>0</v>
      </c>
      <c r="E32" s="26">
        <v>0</v>
      </c>
      <c r="F32" s="51">
        <f t="shared" si="1"/>
        <v>0</v>
      </c>
      <c r="G32" s="150"/>
      <c r="H32" s="44"/>
    </row>
    <row r="33" spans="1:8" s="151" customFormat="1" ht="26.1" customHeight="1" thickBot="1" x14ac:dyDescent="0.3">
      <c r="A33" s="159" t="s">
        <v>72</v>
      </c>
      <c r="B33" s="337"/>
      <c r="C33" s="82">
        <v>0</v>
      </c>
      <c r="D33" s="36">
        <v>0</v>
      </c>
      <c r="E33" s="27">
        <v>0</v>
      </c>
      <c r="F33" s="78">
        <f t="shared" si="1"/>
        <v>0</v>
      </c>
      <c r="G33" s="150"/>
      <c r="H33" s="44"/>
    </row>
    <row r="34" spans="1:8" s="151" customFormat="1" ht="15" customHeight="1" thickBot="1" x14ac:dyDescent="0.3">
      <c r="A34" s="160" t="s">
        <v>154</v>
      </c>
      <c r="B34" s="161"/>
      <c r="C34" s="162"/>
      <c r="D34" s="163"/>
      <c r="E34" s="163"/>
      <c r="F34" s="91">
        <f>SUM(F12:F21,F24:F33)</f>
        <v>0</v>
      </c>
      <c r="G34" s="150"/>
      <c r="H34" s="44"/>
    </row>
    <row r="35" spans="1:8" x14ac:dyDescent="0.25">
      <c r="A35" s="164"/>
      <c r="B35" s="165"/>
      <c r="C35" s="165"/>
      <c r="D35" s="166"/>
      <c r="E35" s="166"/>
      <c r="F35" s="9"/>
    </row>
    <row r="36" spans="1:8" ht="30" customHeight="1" thickBot="1" x14ac:dyDescent="0.3">
      <c r="A36" s="380" t="s">
        <v>167</v>
      </c>
      <c r="B36" s="381"/>
      <c r="C36" s="381"/>
      <c r="D36" s="381"/>
      <c r="E36" s="381"/>
      <c r="F36" s="382"/>
    </row>
    <row r="37" spans="1:8" ht="26.25" customHeight="1" x14ac:dyDescent="0.25">
      <c r="A37" s="167" t="str">
        <f t="shared" ref="A37:A46" si="2">IF(B12="","",B12)</f>
        <v/>
      </c>
      <c r="B37" s="434"/>
      <c r="C37" s="434"/>
      <c r="D37" s="434"/>
      <c r="E37" s="434"/>
      <c r="F37" s="435"/>
    </row>
    <row r="38" spans="1:8" ht="26.25" customHeight="1" x14ac:dyDescent="0.25">
      <c r="A38" s="168" t="str">
        <f t="shared" si="2"/>
        <v/>
      </c>
      <c r="B38" s="427"/>
      <c r="C38" s="427"/>
      <c r="D38" s="427"/>
      <c r="E38" s="427"/>
      <c r="F38" s="428"/>
    </row>
    <row r="39" spans="1:8" ht="26.25" customHeight="1" x14ac:dyDescent="0.25">
      <c r="A39" s="168" t="str">
        <f t="shared" si="2"/>
        <v/>
      </c>
      <c r="B39" s="427"/>
      <c r="C39" s="427"/>
      <c r="D39" s="427"/>
      <c r="E39" s="427"/>
      <c r="F39" s="428"/>
    </row>
    <row r="40" spans="1:8" ht="26.25" customHeight="1" x14ac:dyDescent="0.25">
      <c r="A40" s="168" t="str">
        <f t="shared" si="2"/>
        <v/>
      </c>
      <c r="B40" s="427"/>
      <c r="C40" s="427"/>
      <c r="D40" s="427"/>
      <c r="E40" s="427"/>
      <c r="F40" s="428"/>
    </row>
    <row r="41" spans="1:8" ht="26.25" customHeight="1" x14ac:dyDescent="0.25">
      <c r="A41" s="168" t="str">
        <f t="shared" si="2"/>
        <v/>
      </c>
      <c r="B41" s="427"/>
      <c r="C41" s="427"/>
      <c r="D41" s="427"/>
      <c r="E41" s="427"/>
      <c r="F41" s="428"/>
    </row>
    <row r="42" spans="1:8" ht="26.25" customHeight="1" x14ac:dyDescent="0.25">
      <c r="A42" s="168" t="str">
        <f t="shared" si="2"/>
        <v/>
      </c>
      <c r="B42" s="427"/>
      <c r="C42" s="427"/>
      <c r="D42" s="427"/>
      <c r="E42" s="427"/>
      <c r="F42" s="428"/>
    </row>
    <row r="43" spans="1:8" ht="26.25" customHeight="1" x14ac:dyDescent="0.25">
      <c r="A43" s="168" t="str">
        <f t="shared" si="2"/>
        <v/>
      </c>
      <c r="B43" s="427"/>
      <c r="C43" s="427"/>
      <c r="D43" s="427"/>
      <c r="E43" s="427"/>
      <c r="F43" s="428"/>
    </row>
    <row r="44" spans="1:8" ht="26.25" customHeight="1" x14ac:dyDescent="0.25">
      <c r="A44" s="168" t="str">
        <f t="shared" si="2"/>
        <v/>
      </c>
      <c r="B44" s="427"/>
      <c r="C44" s="427"/>
      <c r="D44" s="427"/>
      <c r="E44" s="427"/>
      <c r="F44" s="428"/>
    </row>
    <row r="45" spans="1:8" ht="26.25" customHeight="1" x14ac:dyDescent="0.25">
      <c r="A45" s="168" t="str">
        <f t="shared" si="2"/>
        <v/>
      </c>
      <c r="B45" s="427"/>
      <c r="C45" s="427"/>
      <c r="D45" s="427"/>
      <c r="E45" s="427"/>
      <c r="F45" s="428"/>
    </row>
    <row r="46" spans="1:8" ht="26.25" customHeight="1" x14ac:dyDescent="0.25">
      <c r="A46" s="168" t="str">
        <f t="shared" si="2"/>
        <v/>
      </c>
      <c r="B46" s="427"/>
      <c r="C46" s="427"/>
      <c r="D46" s="427"/>
      <c r="E46" s="427"/>
      <c r="F46" s="428"/>
    </row>
    <row r="47" spans="1:8" ht="26.25" customHeight="1" x14ac:dyDescent="0.25">
      <c r="A47" s="168" t="str">
        <f>IF(B24="","",B24)</f>
        <v/>
      </c>
      <c r="B47" s="427"/>
      <c r="C47" s="427"/>
      <c r="D47" s="427"/>
      <c r="E47" s="427"/>
      <c r="F47" s="428"/>
    </row>
    <row r="48" spans="1:8" ht="26.25" customHeight="1" x14ac:dyDescent="0.25">
      <c r="A48" s="168" t="str">
        <f t="shared" ref="A48:A56" si="3">IF(B25="","",B25)</f>
        <v/>
      </c>
      <c r="B48" s="427"/>
      <c r="C48" s="427"/>
      <c r="D48" s="427"/>
      <c r="E48" s="427"/>
      <c r="F48" s="428"/>
    </row>
    <row r="49" spans="1:8" ht="26.25" customHeight="1" x14ac:dyDescent="0.25">
      <c r="A49" s="168" t="str">
        <f t="shared" si="3"/>
        <v/>
      </c>
      <c r="B49" s="427"/>
      <c r="C49" s="427"/>
      <c r="D49" s="427"/>
      <c r="E49" s="427"/>
      <c r="F49" s="428"/>
    </row>
    <row r="50" spans="1:8" ht="26.25" customHeight="1" x14ac:dyDescent="0.25">
      <c r="A50" s="168" t="str">
        <f t="shared" si="3"/>
        <v/>
      </c>
      <c r="B50" s="427"/>
      <c r="C50" s="427"/>
      <c r="D50" s="427"/>
      <c r="E50" s="427"/>
      <c r="F50" s="428"/>
    </row>
    <row r="51" spans="1:8" ht="26.25" customHeight="1" x14ac:dyDescent="0.25">
      <c r="A51" s="168" t="str">
        <f t="shared" si="3"/>
        <v/>
      </c>
      <c r="B51" s="427"/>
      <c r="C51" s="427"/>
      <c r="D51" s="427"/>
      <c r="E51" s="427"/>
      <c r="F51" s="428"/>
    </row>
    <row r="52" spans="1:8" ht="26.25" customHeight="1" x14ac:dyDescent="0.25">
      <c r="A52" s="168" t="str">
        <f t="shared" si="3"/>
        <v/>
      </c>
      <c r="B52" s="427"/>
      <c r="C52" s="427"/>
      <c r="D52" s="427"/>
      <c r="E52" s="427"/>
      <c r="F52" s="428"/>
    </row>
    <row r="53" spans="1:8" ht="26.25" customHeight="1" x14ac:dyDescent="0.25">
      <c r="A53" s="168" t="str">
        <f t="shared" si="3"/>
        <v/>
      </c>
      <c r="B53" s="427"/>
      <c r="C53" s="427"/>
      <c r="D53" s="427"/>
      <c r="E53" s="427"/>
      <c r="F53" s="428"/>
    </row>
    <row r="54" spans="1:8" ht="26.25" customHeight="1" x14ac:dyDescent="0.25">
      <c r="A54" s="168" t="str">
        <f t="shared" si="3"/>
        <v/>
      </c>
      <c r="B54" s="427"/>
      <c r="C54" s="427"/>
      <c r="D54" s="427"/>
      <c r="E54" s="427"/>
      <c r="F54" s="428"/>
    </row>
    <row r="55" spans="1:8" ht="26.25" customHeight="1" x14ac:dyDescent="0.25">
      <c r="A55" s="168" t="str">
        <f t="shared" si="3"/>
        <v/>
      </c>
      <c r="B55" s="427"/>
      <c r="C55" s="427"/>
      <c r="D55" s="427"/>
      <c r="E55" s="427"/>
      <c r="F55" s="428"/>
    </row>
    <row r="56" spans="1:8" ht="26.25" customHeight="1" thickBot="1" x14ac:dyDescent="0.3">
      <c r="A56" s="169" t="str">
        <f t="shared" si="3"/>
        <v/>
      </c>
      <c r="B56" s="429"/>
      <c r="C56" s="429"/>
      <c r="D56" s="429"/>
      <c r="E56" s="429"/>
      <c r="F56" s="430"/>
    </row>
    <row r="57" spans="1:8" ht="24.9" customHeight="1" thickBot="1" x14ac:dyDescent="0.3">
      <c r="A57" s="170"/>
      <c r="B57" s="165"/>
      <c r="C57" s="165"/>
      <c r="D57" s="166"/>
      <c r="E57" s="165"/>
      <c r="F57" s="165"/>
    </row>
    <row r="58" spans="1:8" ht="30" customHeight="1" x14ac:dyDescent="0.3">
      <c r="A58" s="377" t="s">
        <v>181</v>
      </c>
      <c r="B58" s="378"/>
      <c r="C58" s="378"/>
      <c r="D58" s="378"/>
      <c r="E58" s="378"/>
      <c r="F58" s="379"/>
    </row>
    <row r="59" spans="1:8" ht="61.95" customHeight="1" thickBot="1" x14ac:dyDescent="0.3">
      <c r="A59" s="414" t="s">
        <v>185</v>
      </c>
      <c r="B59" s="415"/>
      <c r="C59" s="415"/>
      <c r="D59" s="415"/>
      <c r="E59" s="415"/>
      <c r="F59" s="416"/>
    </row>
    <row r="60" spans="1:8" ht="30.15" customHeight="1" thickBot="1" x14ac:dyDescent="0.3">
      <c r="A60" s="171"/>
      <c r="B60" s="172" t="s">
        <v>26</v>
      </c>
      <c r="C60" s="173" t="s">
        <v>4</v>
      </c>
      <c r="D60" s="174" t="s">
        <v>5</v>
      </c>
      <c r="E60" s="175" t="s">
        <v>3</v>
      </c>
      <c r="F60" s="176"/>
    </row>
    <row r="61" spans="1:8" s="151" customFormat="1" ht="26.1" customHeight="1" x14ac:dyDescent="0.25">
      <c r="A61" s="149" t="s">
        <v>50</v>
      </c>
      <c r="B61" s="338" t="str">
        <f t="shared" ref="B61:B70" si="4">IF(B12="","",B12)</f>
        <v/>
      </c>
      <c r="C61" s="84">
        <f t="shared" ref="C61:C70" si="5">F12</f>
        <v>0</v>
      </c>
      <c r="D61" s="28">
        <v>0</v>
      </c>
      <c r="E61" s="50">
        <f>ROUND(C61*D61, 2)</f>
        <v>0</v>
      </c>
      <c r="F61" s="177"/>
      <c r="G61" s="150"/>
      <c r="H61" s="44"/>
    </row>
    <row r="62" spans="1:8" s="151" customFormat="1" ht="26.1" customHeight="1" x14ac:dyDescent="0.25">
      <c r="A62" s="152" t="s">
        <v>51</v>
      </c>
      <c r="B62" s="338" t="str">
        <f t="shared" si="4"/>
        <v/>
      </c>
      <c r="C62" s="85">
        <f t="shared" si="5"/>
        <v>0</v>
      </c>
      <c r="D62" s="29">
        <v>0</v>
      </c>
      <c r="E62" s="51">
        <f t="shared" ref="E62:E81" si="6">ROUND(C62*D62, 2)</f>
        <v>0</v>
      </c>
      <c r="F62" s="177"/>
      <c r="G62" s="150"/>
      <c r="H62" s="44"/>
    </row>
    <row r="63" spans="1:8" s="151" customFormat="1" ht="26.1" customHeight="1" x14ac:dyDescent="0.25">
      <c r="A63" s="152" t="s">
        <v>52</v>
      </c>
      <c r="B63" s="338" t="str">
        <f t="shared" si="4"/>
        <v/>
      </c>
      <c r="C63" s="85">
        <f t="shared" si="5"/>
        <v>0</v>
      </c>
      <c r="D63" s="29">
        <v>0</v>
      </c>
      <c r="E63" s="51">
        <f t="shared" si="6"/>
        <v>0</v>
      </c>
      <c r="F63" s="177"/>
      <c r="G63" s="150"/>
      <c r="H63" s="44"/>
    </row>
    <row r="64" spans="1:8" s="151" customFormat="1" ht="26.1" customHeight="1" x14ac:dyDescent="0.25">
      <c r="A64" s="152" t="s">
        <v>53</v>
      </c>
      <c r="B64" s="338" t="str">
        <f t="shared" si="4"/>
        <v/>
      </c>
      <c r="C64" s="85">
        <f t="shared" si="5"/>
        <v>0</v>
      </c>
      <c r="D64" s="29">
        <v>0</v>
      </c>
      <c r="E64" s="51">
        <f t="shared" si="6"/>
        <v>0</v>
      </c>
      <c r="F64" s="177"/>
      <c r="G64" s="150"/>
      <c r="H64" s="44"/>
    </row>
    <row r="65" spans="1:8" s="151" customFormat="1" ht="26.1" customHeight="1" x14ac:dyDescent="0.25">
      <c r="A65" s="152" t="s">
        <v>54</v>
      </c>
      <c r="B65" s="338" t="str">
        <f t="shared" si="4"/>
        <v/>
      </c>
      <c r="C65" s="85">
        <f t="shared" si="5"/>
        <v>0</v>
      </c>
      <c r="D65" s="29">
        <v>0</v>
      </c>
      <c r="E65" s="51">
        <f t="shared" si="6"/>
        <v>0</v>
      </c>
      <c r="F65" s="177"/>
      <c r="G65" s="150"/>
      <c r="H65" s="44"/>
    </row>
    <row r="66" spans="1:8" s="151" customFormat="1" ht="26.1" customHeight="1" x14ac:dyDescent="0.25">
      <c r="A66" s="152" t="s">
        <v>58</v>
      </c>
      <c r="B66" s="338" t="str">
        <f t="shared" si="4"/>
        <v/>
      </c>
      <c r="C66" s="85">
        <f t="shared" si="5"/>
        <v>0</v>
      </c>
      <c r="D66" s="29">
        <v>0</v>
      </c>
      <c r="E66" s="51">
        <f t="shared" si="6"/>
        <v>0</v>
      </c>
      <c r="F66" s="177"/>
      <c r="G66" s="150"/>
      <c r="H66" s="44"/>
    </row>
    <row r="67" spans="1:8" s="151" customFormat="1" ht="26.1" customHeight="1" x14ac:dyDescent="0.25">
      <c r="A67" s="152" t="s">
        <v>59</v>
      </c>
      <c r="B67" s="338" t="str">
        <f t="shared" si="4"/>
        <v/>
      </c>
      <c r="C67" s="85">
        <f t="shared" si="5"/>
        <v>0</v>
      </c>
      <c r="D67" s="29">
        <v>0</v>
      </c>
      <c r="E67" s="51">
        <f t="shared" si="6"/>
        <v>0</v>
      </c>
      <c r="F67" s="177"/>
      <c r="G67" s="150"/>
      <c r="H67" s="44"/>
    </row>
    <row r="68" spans="1:8" s="151" customFormat="1" ht="26.1" customHeight="1" x14ac:dyDescent="0.25">
      <c r="A68" s="152" t="s">
        <v>60</v>
      </c>
      <c r="B68" s="338" t="str">
        <f t="shared" si="4"/>
        <v/>
      </c>
      <c r="C68" s="85">
        <f t="shared" si="5"/>
        <v>0</v>
      </c>
      <c r="D68" s="29">
        <v>0</v>
      </c>
      <c r="E68" s="51">
        <f t="shared" si="6"/>
        <v>0</v>
      </c>
      <c r="F68" s="177"/>
      <c r="G68" s="150"/>
      <c r="H68" s="44"/>
    </row>
    <row r="69" spans="1:8" s="151" customFormat="1" ht="26.1" customHeight="1" x14ac:dyDescent="0.25">
      <c r="A69" s="152" t="s">
        <v>61</v>
      </c>
      <c r="B69" s="338" t="str">
        <f t="shared" si="4"/>
        <v/>
      </c>
      <c r="C69" s="85">
        <f t="shared" si="5"/>
        <v>0</v>
      </c>
      <c r="D69" s="29">
        <v>0</v>
      </c>
      <c r="E69" s="51">
        <f t="shared" si="6"/>
        <v>0</v>
      </c>
      <c r="F69" s="177"/>
      <c r="G69" s="150"/>
      <c r="H69" s="44"/>
    </row>
    <row r="70" spans="1:8" s="151" customFormat="1" ht="26.1" customHeight="1" thickBot="1" x14ac:dyDescent="0.3">
      <c r="A70" s="159" t="s">
        <v>62</v>
      </c>
      <c r="B70" s="338" t="str">
        <f t="shared" si="4"/>
        <v/>
      </c>
      <c r="C70" s="85">
        <f t="shared" si="5"/>
        <v>0</v>
      </c>
      <c r="D70" s="29">
        <v>0</v>
      </c>
      <c r="E70" s="51">
        <f t="shared" si="6"/>
        <v>0</v>
      </c>
      <c r="F70" s="177"/>
      <c r="G70" s="150"/>
      <c r="H70" s="44"/>
    </row>
    <row r="71" spans="1:8" s="151" customFormat="1" ht="32.25" customHeight="1" thickBot="1" x14ac:dyDescent="0.3">
      <c r="A71" s="178"/>
      <c r="B71" s="172" t="s">
        <v>26</v>
      </c>
      <c r="C71" s="275" t="s">
        <v>4</v>
      </c>
      <c r="D71" s="174" t="s">
        <v>5</v>
      </c>
      <c r="E71" s="276" t="s">
        <v>3</v>
      </c>
      <c r="F71" s="177"/>
      <c r="G71" s="150"/>
      <c r="H71" s="44"/>
    </row>
    <row r="72" spans="1:8" s="151" customFormat="1" ht="26.1" customHeight="1" x14ac:dyDescent="0.25">
      <c r="A72" s="149" t="s">
        <v>63</v>
      </c>
      <c r="B72" s="339" t="str">
        <f t="shared" ref="B72:B81" si="7">IF(B24="","",B24)</f>
        <v/>
      </c>
      <c r="C72" s="85">
        <f t="shared" ref="C72:C81" si="8">F24</f>
        <v>0</v>
      </c>
      <c r="D72" s="29">
        <v>0</v>
      </c>
      <c r="E72" s="51">
        <f t="shared" si="6"/>
        <v>0</v>
      </c>
      <c r="F72" s="177"/>
      <c r="G72" s="150"/>
      <c r="H72" s="44"/>
    </row>
    <row r="73" spans="1:8" s="151" customFormat="1" ht="26.1" customHeight="1" x14ac:dyDescent="0.25">
      <c r="A73" s="152" t="s">
        <v>64</v>
      </c>
      <c r="B73" s="339" t="str">
        <f t="shared" si="7"/>
        <v/>
      </c>
      <c r="C73" s="85">
        <f t="shared" si="8"/>
        <v>0</v>
      </c>
      <c r="D73" s="29">
        <v>0</v>
      </c>
      <c r="E73" s="51">
        <f t="shared" si="6"/>
        <v>0</v>
      </c>
      <c r="F73" s="177"/>
      <c r="G73" s="150"/>
      <c r="H73" s="44"/>
    </row>
    <row r="74" spans="1:8" s="151" customFormat="1" ht="26.1" customHeight="1" x14ac:dyDescent="0.25">
      <c r="A74" s="152" t="s">
        <v>65</v>
      </c>
      <c r="B74" s="339" t="str">
        <f t="shared" si="7"/>
        <v/>
      </c>
      <c r="C74" s="85">
        <f t="shared" si="8"/>
        <v>0</v>
      </c>
      <c r="D74" s="29">
        <v>0</v>
      </c>
      <c r="E74" s="51">
        <f t="shared" si="6"/>
        <v>0</v>
      </c>
      <c r="F74" s="177"/>
      <c r="G74" s="150"/>
      <c r="H74" s="44"/>
    </row>
    <row r="75" spans="1:8" s="151" customFormat="1" ht="26.1" customHeight="1" x14ac:dyDescent="0.25">
      <c r="A75" s="152" t="s">
        <v>66</v>
      </c>
      <c r="B75" s="339" t="str">
        <f t="shared" si="7"/>
        <v/>
      </c>
      <c r="C75" s="85">
        <f t="shared" si="8"/>
        <v>0</v>
      </c>
      <c r="D75" s="29">
        <v>0</v>
      </c>
      <c r="E75" s="51">
        <f t="shared" si="6"/>
        <v>0</v>
      </c>
      <c r="F75" s="177"/>
      <c r="G75" s="150"/>
      <c r="H75" s="44"/>
    </row>
    <row r="76" spans="1:8" s="151" customFormat="1" ht="26.1" customHeight="1" x14ac:dyDescent="0.2">
      <c r="A76" s="152" t="s">
        <v>67</v>
      </c>
      <c r="B76" s="340" t="str">
        <f t="shared" si="7"/>
        <v/>
      </c>
      <c r="C76" s="85">
        <f t="shared" si="8"/>
        <v>0</v>
      </c>
      <c r="D76" s="29">
        <v>0</v>
      </c>
      <c r="E76" s="51">
        <f t="shared" si="6"/>
        <v>0</v>
      </c>
      <c r="F76" s="177"/>
      <c r="G76" s="150"/>
      <c r="H76" s="44"/>
    </row>
    <row r="77" spans="1:8" s="151" customFormat="1" ht="26.1" customHeight="1" x14ac:dyDescent="0.25">
      <c r="A77" s="152" t="s">
        <v>68</v>
      </c>
      <c r="B77" s="339" t="str">
        <f t="shared" si="7"/>
        <v/>
      </c>
      <c r="C77" s="85">
        <f t="shared" si="8"/>
        <v>0</v>
      </c>
      <c r="D77" s="29">
        <v>0</v>
      </c>
      <c r="E77" s="51">
        <f t="shared" si="6"/>
        <v>0</v>
      </c>
      <c r="F77" s="177"/>
      <c r="G77" s="150"/>
      <c r="H77" s="44"/>
    </row>
    <row r="78" spans="1:8" s="151" customFormat="1" ht="26.1" customHeight="1" x14ac:dyDescent="0.25">
      <c r="A78" s="152" t="s">
        <v>69</v>
      </c>
      <c r="B78" s="339" t="str">
        <f t="shared" si="7"/>
        <v/>
      </c>
      <c r="C78" s="85">
        <f t="shared" si="8"/>
        <v>0</v>
      </c>
      <c r="D78" s="29">
        <v>0</v>
      </c>
      <c r="E78" s="51">
        <f t="shared" si="6"/>
        <v>0</v>
      </c>
      <c r="F78" s="177"/>
      <c r="G78" s="150"/>
      <c r="H78" s="44"/>
    </row>
    <row r="79" spans="1:8" s="151" customFormat="1" ht="26.1" customHeight="1" x14ac:dyDescent="0.25">
      <c r="A79" s="152" t="s">
        <v>70</v>
      </c>
      <c r="B79" s="339" t="str">
        <f t="shared" si="7"/>
        <v/>
      </c>
      <c r="C79" s="85">
        <f t="shared" si="8"/>
        <v>0</v>
      </c>
      <c r="D79" s="29">
        <v>0</v>
      </c>
      <c r="E79" s="51">
        <f t="shared" si="6"/>
        <v>0</v>
      </c>
      <c r="F79" s="177"/>
      <c r="G79" s="150"/>
      <c r="H79" s="44"/>
    </row>
    <row r="80" spans="1:8" s="151" customFormat="1" ht="26.1" customHeight="1" x14ac:dyDescent="0.25">
      <c r="A80" s="152" t="s">
        <v>71</v>
      </c>
      <c r="B80" s="339" t="str">
        <f t="shared" si="7"/>
        <v/>
      </c>
      <c r="C80" s="85">
        <f t="shared" si="8"/>
        <v>0</v>
      </c>
      <c r="D80" s="29">
        <v>0</v>
      </c>
      <c r="E80" s="51">
        <f t="shared" si="6"/>
        <v>0</v>
      </c>
      <c r="F80" s="177"/>
      <c r="G80" s="150"/>
      <c r="H80" s="44"/>
    </row>
    <row r="81" spans="1:8" s="151" customFormat="1" ht="26.1" customHeight="1" thickBot="1" x14ac:dyDescent="0.3">
      <c r="A81" s="159" t="s">
        <v>72</v>
      </c>
      <c r="B81" s="339" t="str">
        <f t="shared" si="7"/>
        <v/>
      </c>
      <c r="C81" s="85">
        <f t="shared" si="8"/>
        <v>0</v>
      </c>
      <c r="D81" s="30">
        <v>0</v>
      </c>
      <c r="E81" s="59">
        <f t="shared" si="6"/>
        <v>0</v>
      </c>
      <c r="F81" s="177"/>
      <c r="G81" s="150"/>
      <c r="H81" s="44"/>
    </row>
    <row r="82" spans="1:8" s="151" customFormat="1" ht="15" customHeight="1" thickBot="1" x14ac:dyDescent="0.3">
      <c r="A82" s="160" t="s">
        <v>155</v>
      </c>
      <c r="B82" s="161"/>
      <c r="C82" s="162"/>
      <c r="D82" s="163"/>
      <c r="E82" s="91">
        <f>SUM(E61:E81)</f>
        <v>0</v>
      </c>
      <c r="F82" s="177"/>
      <c r="G82" s="150"/>
      <c r="H82" s="44"/>
    </row>
    <row r="83" spans="1:8" x14ac:dyDescent="0.25">
      <c r="A83" s="181"/>
      <c r="B83" s="165"/>
      <c r="C83" s="165"/>
      <c r="D83" s="166"/>
      <c r="E83" s="182"/>
      <c r="F83" s="183"/>
    </row>
    <row r="84" spans="1:8" ht="73.2" customHeight="1" x14ac:dyDescent="0.25">
      <c r="A84" s="417" t="s">
        <v>186</v>
      </c>
      <c r="B84" s="381"/>
      <c r="C84" s="381"/>
      <c r="D84" s="381"/>
      <c r="E84" s="381"/>
      <c r="F84" s="382"/>
    </row>
    <row r="85" spans="1:8" ht="125.1" customHeight="1" thickBot="1" x14ac:dyDescent="0.3">
      <c r="A85" s="383"/>
      <c r="B85" s="384"/>
      <c r="C85" s="384"/>
      <c r="D85" s="384"/>
      <c r="E85" s="384"/>
      <c r="F85" s="385"/>
    </row>
    <row r="86" spans="1:8" ht="24.9" customHeight="1" thickBot="1" x14ac:dyDescent="0.3">
      <c r="A86" s="170"/>
      <c r="B86" s="165"/>
      <c r="C86" s="165"/>
      <c r="D86" s="166"/>
      <c r="E86" s="182"/>
      <c r="F86" s="184"/>
    </row>
    <row r="87" spans="1:8" ht="30" customHeight="1" x14ac:dyDescent="0.3">
      <c r="A87" s="377" t="s">
        <v>187</v>
      </c>
      <c r="B87" s="378"/>
      <c r="C87" s="378"/>
      <c r="D87" s="378"/>
      <c r="E87" s="378"/>
      <c r="F87" s="379"/>
    </row>
    <row r="88" spans="1:8" ht="64.95" customHeight="1" thickBot="1" x14ac:dyDescent="0.3">
      <c r="A88" s="438" t="s">
        <v>188</v>
      </c>
      <c r="B88" s="400"/>
      <c r="C88" s="400"/>
      <c r="D88" s="400"/>
      <c r="E88" s="400"/>
      <c r="F88" s="401"/>
    </row>
    <row r="89" spans="1:8" ht="28.95" customHeight="1" thickBot="1" x14ac:dyDescent="0.3">
      <c r="A89" s="181"/>
      <c r="B89" s="172" t="s">
        <v>6</v>
      </c>
      <c r="C89" s="174" t="s">
        <v>1</v>
      </c>
      <c r="D89" s="174" t="s">
        <v>2</v>
      </c>
      <c r="E89" s="175" t="s">
        <v>3</v>
      </c>
      <c r="F89" s="183"/>
    </row>
    <row r="90" spans="1:8" s="151" customFormat="1" ht="15" customHeight="1" x14ac:dyDescent="0.25">
      <c r="A90" s="149" t="s">
        <v>50</v>
      </c>
      <c r="B90" s="4"/>
      <c r="C90" s="31">
        <v>0</v>
      </c>
      <c r="D90" s="57">
        <v>0</v>
      </c>
      <c r="E90" s="50">
        <f>ROUND(C90*D90, 2)</f>
        <v>0</v>
      </c>
      <c r="F90" s="177"/>
      <c r="G90" s="150"/>
      <c r="H90" s="44"/>
    </row>
    <row r="91" spans="1:8" s="151" customFormat="1" ht="15" customHeight="1" x14ac:dyDescent="0.25">
      <c r="A91" s="152" t="s">
        <v>51</v>
      </c>
      <c r="B91" s="1"/>
      <c r="C91" s="32">
        <v>0</v>
      </c>
      <c r="D91" s="47">
        <v>0</v>
      </c>
      <c r="E91" s="51">
        <f>ROUND(C91*D91, 2)</f>
        <v>0</v>
      </c>
      <c r="F91" s="185"/>
      <c r="G91" s="150"/>
      <c r="H91" s="44"/>
    </row>
    <row r="92" spans="1:8" s="151" customFormat="1" ht="15" customHeight="1" thickBot="1" x14ac:dyDescent="0.3">
      <c r="A92" s="152" t="s">
        <v>52</v>
      </c>
      <c r="B92" s="2"/>
      <c r="C92" s="33">
        <v>0</v>
      </c>
      <c r="D92" s="58">
        <v>0</v>
      </c>
      <c r="E92" s="59">
        <f>ROUND(C92*D92, 2)</f>
        <v>0</v>
      </c>
      <c r="F92" s="177"/>
      <c r="G92" s="150"/>
      <c r="H92" s="44"/>
    </row>
    <row r="93" spans="1:8" s="151" customFormat="1" ht="15" customHeight="1" thickBot="1" x14ac:dyDescent="0.3">
      <c r="A93" s="160" t="s">
        <v>156</v>
      </c>
      <c r="B93" s="161"/>
      <c r="C93" s="162"/>
      <c r="D93" s="277"/>
      <c r="E93" s="90">
        <f>SUM(E90:E92)</f>
        <v>0</v>
      </c>
      <c r="F93" s="177"/>
      <c r="G93" s="150"/>
      <c r="H93" s="44"/>
    </row>
    <row r="94" spans="1:8" x14ac:dyDescent="0.25">
      <c r="A94" s="181"/>
      <c r="B94" s="165"/>
      <c r="C94" s="165"/>
      <c r="D94" s="165"/>
      <c r="E94" s="187"/>
      <c r="F94" s="183"/>
    </row>
    <row r="95" spans="1:8" ht="34.5" customHeight="1" x14ac:dyDescent="0.25">
      <c r="A95" s="380" t="s">
        <v>168</v>
      </c>
      <c r="B95" s="436"/>
      <c r="C95" s="436"/>
      <c r="D95" s="436"/>
      <c r="E95" s="436"/>
      <c r="F95" s="437"/>
    </row>
    <row r="96" spans="1:8" ht="125.1" customHeight="1" thickBot="1" x14ac:dyDescent="0.3">
      <c r="A96" s="383"/>
      <c r="B96" s="384"/>
      <c r="C96" s="384"/>
      <c r="D96" s="384"/>
      <c r="E96" s="384"/>
      <c r="F96" s="385"/>
    </row>
    <row r="97" spans="1:8" ht="24.9" customHeight="1" thickBot="1" x14ac:dyDescent="0.3">
      <c r="A97" s="170"/>
      <c r="B97" s="165"/>
      <c r="C97" s="165"/>
      <c r="D97" s="165"/>
      <c r="E97" s="165"/>
      <c r="F97" s="184"/>
    </row>
    <row r="98" spans="1:8" ht="30" customHeight="1" x14ac:dyDescent="0.3">
      <c r="A98" s="377" t="s">
        <v>189</v>
      </c>
      <c r="B98" s="378"/>
      <c r="C98" s="378"/>
      <c r="D98" s="378"/>
      <c r="E98" s="378"/>
      <c r="F98" s="379"/>
    </row>
    <row r="99" spans="1:8" ht="84.6" customHeight="1" thickBot="1" x14ac:dyDescent="0.3">
      <c r="A99" s="402" t="s">
        <v>190</v>
      </c>
      <c r="B99" s="425"/>
      <c r="C99" s="425"/>
      <c r="D99" s="425"/>
      <c r="E99" s="425"/>
      <c r="F99" s="426"/>
    </row>
    <row r="100" spans="1:8" ht="28.95" customHeight="1" thickBot="1" x14ac:dyDescent="0.3">
      <c r="A100" s="188"/>
      <c r="B100" s="172" t="s">
        <v>6</v>
      </c>
      <c r="C100" s="174" t="s">
        <v>1</v>
      </c>
      <c r="D100" s="174" t="s">
        <v>2</v>
      </c>
      <c r="E100" s="175" t="s">
        <v>3</v>
      </c>
      <c r="F100" s="183"/>
    </row>
    <row r="101" spans="1:8" s="151" customFormat="1" ht="15" customHeight="1" x14ac:dyDescent="0.25">
      <c r="A101" s="149" t="s">
        <v>50</v>
      </c>
      <c r="B101" s="4"/>
      <c r="C101" s="31">
        <v>0</v>
      </c>
      <c r="D101" s="57">
        <v>0</v>
      </c>
      <c r="E101" s="50">
        <f>ROUND(C101*D101, 2)</f>
        <v>0</v>
      </c>
      <c r="F101" s="177"/>
      <c r="G101" s="150"/>
      <c r="H101" s="44"/>
    </row>
    <row r="102" spans="1:8" s="151" customFormat="1" ht="15" customHeight="1" x14ac:dyDescent="0.25">
      <c r="A102" s="152" t="s">
        <v>51</v>
      </c>
      <c r="B102" s="1"/>
      <c r="C102" s="32">
        <v>0</v>
      </c>
      <c r="D102" s="47">
        <v>0</v>
      </c>
      <c r="E102" s="51">
        <f>ROUND(C102*D102, 2)</f>
        <v>0</v>
      </c>
      <c r="F102" s="177"/>
      <c r="G102" s="150"/>
      <c r="H102" s="44"/>
    </row>
    <row r="103" spans="1:8" s="151" customFormat="1" ht="15" customHeight="1" x14ac:dyDescent="0.25">
      <c r="A103" s="152" t="s">
        <v>52</v>
      </c>
      <c r="B103" s="1"/>
      <c r="C103" s="32">
        <v>0</v>
      </c>
      <c r="D103" s="47">
        <v>0</v>
      </c>
      <c r="E103" s="51">
        <f>ROUND(C103*D103, 2)</f>
        <v>0</v>
      </c>
      <c r="F103" s="177"/>
      <c r="G103" s="150"/>
      <c r="H103" s="44"/>
    </row>
    <row r="104" spans="1:8" s="151" customFormat="1" ht="15" customHeight="1" x14ac:dyDescent="0.25">
      <c r="A104" s="152" t="s">
        <v>53</v>
      </c>
      <c r="B104" s="1"/>
      <c r="C104" s="32">
        <v>0</v>
      </c>
      <c r="D104" s="47">
        <v>0</v>
      </c>
      <c r="E104" s="51">
        <f t="shared" ref="E104:E105" si="9">ROUND(C104*D104, 2)</f>
        <v>0</v>
      </c>
      <c r="F104" s="177"/>
      <c r="G104" s="150"/>
      <c r="H104" s="44"/>
    </row>
    <row r="105" spans="1:8" s="151" customFormat="1" ht="15" customHeight="1" thickBot="1" x14ac:dyDescent="0.3">
      <c r="A105" s="152" t="s">
        <v>54</v>
      </c>
      <c r="B105" s="2"/>
      <c r="C105" s="33">
        <v>0</v>
      </c>
      <c r="D105" s="58">
        <v>0</v>
      </c>
      <c r="E105" s="59">
        <f t="shared" si="9"/>
        <v>0</v>
      </c>
      <c r="F105" s="177"/>
      <c r="G105" s="150"/>
      <c r="H105" s="44"/>
    </row>
    <row r="106" spans="1:8" s="151" customFormat="1" ht="15" customHeight="1" thickBot="1" x14ac:dyDescent="0.3">
      <c r="A106" s="160" t="s">
        <v>157</v>
      </c>
      <c r="B106" s="161"/>
      <c r="C106" s="162"/>
      <c r="D106" s="186"/>
      <c r="E106" s="90">
        <f>SUM(E101:E105)</f>
        <v>0</v>
      </c>
      <c r="F106" s="177"/>
      <c r="G106" s="150"/>
      <c r="H106" s="44"/>
    </row>
    <row r="107" spans="1:8" x14ac:dyDescent="0.25">
      <c r="A107" s="189"/>
      <c r="B107" s="190"/>
      <c r="C107" s="190"/>
      <c r="D107" s="191"/>
      <c r="E107" s="191"/>
      <c r="F107" s="183"/>
    </row>
    <row r="108" spans="1:8" ht="45.75" customHeight="1" x14ac:dyDescent="0.25">
      <c r="A108" s="380" t="s">
        <v>169</v>
      </c>
      <c r="B108" s="381"/>
      <c r="C108" s="381"/>
      <c r="D108" s="381"/>
      <c r="E108" s="381"/>
      <c r="F108" s="382"/>
    </row>
    <row r="109" spans="1:8" ht="125.1" customHeight="1" thickBot="1" x14ac:dyDescent="0.3">
      <c r="A109" s="383"/>
      <c r="B109" s="384"/>
      <c r="C109" s="384"/>
      <c r="D109" s="384"/>
      <c r="E109" s="384"/>
      <c r="F109" s="385"/>
    </row>
    <row r="110" spans="1:8" ht="24.9" customHeight="1" thickBot="1" x14ac:dyDescent="0.3">
      <c r="A110" s="170"/>
      <c r="B110" s="165"/>
      <c r="C110" s="165"/>
      <c r="D110" s="165"/>
      <c r="E110" s="165"/>
      <c r="F110" s="184"/>
    </row>
    <row r="111" spans="1:8" ht="30" customHeight="1" x14ac:dyDescent="0.3">
      <c r="A111" s="377" t="s">
        <v>191</v>
      </c>
      <c r="B111" s="378"/>
      <c r="C111" s="378"/>
      <c r="D111" s="378"/>
      <c r="E111" s="378"/>
      <c r="F111" s="379"/>
    </row>
    <row r="112" spans="1:8" ht="48" customHeight="1" thickBot="1" x14ac:dyDescent="0.3">
      <c r="A112" s="402" t="s">
        <v>192</v>
      </c>
      <c r="B112" s="403"/>
      <c r="C112" s="403"/>
      <c r="D112" s="403"/>
      <c r="E112" s="403"/>
      <c r="F112" s="404"/>
    </row>
    <row r="113" spans="1:8" ht="28.95" customHeight="1" thickBot="1" x14ac:dyDescent="0.3">
      <c r="A113" s="192"/>
      <c r="B113" s="278" t="s">
        <v>6</v>
      </c>
      <c r="C113" s="279" t="s">
        <v>1</v>
      </c>
      <c r="D113" s="279" t="s">
        <v>2</v>
      </c>
      <c r="E113" s="225" t="s">
        <v>3</v>
      </c>
      <c r="F113" s="193"/>
    </row>
    <row r="114" spans="1:8" s="151" customFormat="1" ht="15" customHeight="1" x14ac:dyDescent="0.25">
      <c r="A114" s="149" t="s">
        <v>50</v>
      </c>
      <c r="B114" s="21"/>
      <c r="C114" s="83">
        <v>0</v>
      </c>
      <c r="D114" s="49">
        <v>0</v>
      </c>
      <c r="E114" s="80">
        <f>ROUND(C114*D114, 2)</f>
        <v>0</v>
      </c>
      <c r="F114" s="185"/>
      <c r="G114" s="150"/>
      <c r="H114" s="44"/>
    </row>
    <row r="115" spans="1:8" s="151" customFormat="1" ht="15" customHeight="1" x14ac:dyDescent="0.25">
      <c r="A115" s="152" t="s">
        <v>51</v>
      </c>
      <c r="B115" s="1"/>
      <c r="C115" s="32">
        <v>0</v>
      </c>
      <c r="D115" s="47">
        <v>0</v>
      </c>
      <c r="E115" s="51">
        <f>ROUND(C115*D115, 2)</f>
        <v>0</v>
      </c>
      <c r="F115" s="177"/>
      <c r="G115" s="150"/>
      <c r="H115" s="44"/>
    </row>
    <row r="116" spans="1:8" s="151" customFormat="1" ht="15" customHeight="1" x14ac:dyDescent="0.25">
      <c r="A116" s="152" t="s">
        <v>52</v>
      </c>
      <c r="B116" s="1"/>
      <c r="C116" s="32">
        <v>0</v>
      </c>
      <c r="D116" s="47">
        <v>0</v>
      </c>
      <c r="E116" s="51">
        <f>ROUND(C116*D116, 2)</f>
        <v>0</v>
      </c>
      <c r="F116" s="177"/>
      <c r="G116" s="150"/>
      <c r="H116" s="44"/>
    </row>
    <row r="117" spans="1:8" s="151" customFormat="1" ht="15" customHeight="1" x14ac:dyDescent="0.25">
      <c r="A117" s="152" t="s">
        <v>53</v>
      </c>
      <c r="B117" s="1"/>
      <c r="C117" s="32">
        <v>0</v>
      </c>
      <c r="D117" s="47">
        <v>0</v>
      </c>
      <c r="E117" s="51">
        <f>ROUND(C117*D117, 2)</f>
        <v>0</v>
      </c>
      <c r="F117" s="177"/>
      <c r="G117" s="150"/>
      <c r="H117" s="44"/>
    </row>
    <row r="118" spans="1:8" s="151" customFormat="1" ht="15" customHeight="1" x14ac:dyDescent="0.25">
      <c r="A118" s="152" t="s">
        <v>54</v>
      </c>
      <c r="B118" s="1"/>
      <c r="C118" s="32">
        <v>0</v>
      </c>
      <c r="D118" s="47">
        <v>0</v>
      </c>
      <c r="E118" s="51">
        <f t="shared" ref="E118:E122" si="10">ROUND(C118*D118, 2)</f>
        <v>0</v>
      </c>
      <c r="F118" s="177"/>
      <c r="G118" s="150"/>
      <c r="H118" s="44"/>
    </row>
    <row r="119" spans="1:8" s="151" customFormat="1" ht="15" customHeight="1" x14ac:dyDescent="0.25">
      <c r="A119" s="152" t="s">
        <v>58</v>
      </c>
      <c r="B119" s="1"/>
      <c r="C119" s="32">
        <v>0</v>
      </c>
      <c r="D119" s="47">
        <v>0</v>
      </c>
      <c r="E119" s="51">
        <f t="shared" si="10"/>
        <v>0</v>
      </c>
      <c r="F119" s="177"/>
      <c r="G119" s="150"/>
      <c r="H119" s="44"/>
    </row>
    <row r="120" spans="1:8" s="151" customFormat="1" ht="15" customHeight="1" x14ac:dyDescent="0.25">
      <c r="A120" s="152" t="s">
        <v>59</v>
      </c>
      <c r="B120" s="1"/>
      <c r="C120" s="32">
        <v>0</v>
      </c>
      <c r="D120" s="47">
        <v>0</v>
      </c>
      <c r="E120" s="51">
        <f t="shared" si="10"/>
        <v>0</v>
      </c>
      <c r="F120" s="177"/>
      <c r="G120" s="150"/>
      <c r="H120" s="44"/>
    </row>
    <row r="121" spans="1:8" s="151" customFormat="1" ht="15" customHeight="1" x14ac:dyDescent="0.25">
      <c r="A121" s="152" t="s">
        <v>60</v>
      </c>
      <c r="B121" s="1"/>
      <c r="C121" s="32">
        <v>0</v>
      </c>
      <c r="D121" s="47">
        <v>0</v>
      </c>
      <c r="E121" s="51">
        <f t="shared" si="10"/>
        <v>0</v>
      </c>
      <c r="F121" s="177"/>
      <c r="G121" s="150"/>
      <c r="H121" s="44"/>
    </row>
    <row r="122" spans="1:8" s="151" customFormat="1" ht="15" customHeight="1" x14ac:dyDescent="0.25">
      <c r="A122" s="152" t="s">
        <v>61</v>
      </c>
      <c r="B122" s="1"/>
      <c r="C122" s="32">
        <v>0</v>
      </c>
      <c r="D122" s="47">
        <v>0</v>
      </c>
      <c r="E122" s="51">
        <f t="shared" si="10"/>
        <v>0</v>
      </c>
      <c r="F122" s="177"/>
      <c r="G122" s="150"/>
      <c r="H122" s="44"/>
    </row>
    <row r="123" spans="1:8" s="151" customFormat="1" ht="15" customHeight="1" thickBot="1" x14ac:dyDescent="0.3">
      <c r="A123" s="159" t="s">
        <v>62</v>
      </c>
      <c r="B123" s="2"/>
      <c r="C123" s="33">
        <v>0</v>
      </c>
      <c r="D123" s="58">
        <v>0</v>
      </c>
      <c r="E123" s="59">
        <f>ROUND(C123*D123, 2)</f>
        <v>0</v>
      </c>
      <c r="F123" s="177"/>
      <c r="G123" s="150"/>
      <c r="H123" s="44"/>
    </row>
    <row r="124" spans="1:8" s="151" customFormat="1" ht="15" customHeight="1" thickBot="1" x14ac:dyDescent="0.3">
      <c r="A124" s="230" t="s">
        <v>158</v>
      </c>
      <c r="B124" s="231"/>
      <c r="C124" s="280"/>
      <c r="D124" s="281"/>
      <c r="E124" s="93">
        <f>SUM(E114:E123)</f>
        <v>0</v>
      </c>
      <c r="F124" s="177"/>
      <c r="G124" s="150"/>
      <c r="H124" s="44"/>
    </row>
    <row r="125" spans="1:8" x14ac:dyDescent="0.25">
      <c r="A125" s="181"/>
      <c r="B125" s="165"/>
      <c r="C125" s="165"/>
      <c r="D125" s="165"/>
      <c r="E125" s="182"/>
      <c r="F125" s="183"/>
    </row>
    <row r="126" spans="1:8" ht="45.75" customHeight="1" x14ac:dyDescent="0.25">
      <c r="A126" s="380" t="s">
        <v>170</v>
      </c>
      <c r="B126" s="381"/>
      <c r="C126" s="381"/>
      <c r="D126" s="381"/>
      <c r="E126" s="381"/>
      <c r="F126" s="382"/>
    </row>
    <row r="127" spans="1:8" ht="125.1" customHeight="1" thickBot="1" x14ac:dyDescent="0.3">
      <c r="A127" s="383"/>
      <c r="B127" s="384"/>
      <c r="C127" s="384"/>
      <c r="D127" s="384"/>
      <c r="E127" s="384"/>
      <c r="F127" s="385"/>
    </row>
    <row r="128" spans="1:8" ht="24.9" customHeight="1" thickBot="1" x14ac:dyDescent="0.3">
      <c r="A128" s="194"/>
      <c r="B128" s="195"/>
      <c r="C128" s="195"/>
      <c r="D128" s="195"/>
      <c r="E128" s="195"/>
      <c r="F128" s="184"/>
    </row>
    <row r="129" spans="1:6" ht="30" customHeight="1" x14ac:dyDescent="0.3">
      <c r="A129" s="377" t="s">
        <v>193</v>
      </c>
      <c r="B129" s="378"/>
      <c r="C129" s="378"/>
      <c r="D129" s="378"/>
      <c r="E129" s="378"/>
      <c r="F129" s="379"/>
    </row>
    <row r="130" spans="1:6" ht="82.2" customHeight="1" x14ac:dyDescent="0.25">
      <c r="A130" s="422" t="s">
        <v>194</v>
      </c>
      <c r="B130" s="423"/>
      <c r="C130" s="423"/>
      <c r="D130" s="423"/>
      <c r="E130" s="423"/>
      <c r="F130" s="424"/>
    </row>
    <row r="131" spans="1:6" ht="13.2" customHeight="1" x14ac:dyDescent="0.25">
      <c r="A131" s="196" t="s">
        <v>195</v>
      </c>
      <c r="B131" s="418" t="s">
        <v>18</v>
      </c>
      <c r="C131" s="418"/>
      <c r="D131" s="418"/>
      <c r="E131" s="418"/>
      <c r="F131" s="419"/>
    </row>
    <row r="132" spans="1:6" ht="13.95" customHeight="1" thickBot="1" x14ac:dyDescent="0.3">
      <c r="A132" s="196" t="s">
        <v>196</v>
      </c>
      <c r="B132" s="418" t="s">
        <v>16</v>
      </c>
      <c r="C132" s="418"/>
      <c r="D132" s="418"/>
      <c r="E132" s="418"/>
      <c r="F132" s="419"/>
    </row>
    <row r="133" spans="1:6" ht="21.6" customHeight="1" thickBot="1" x14ac:dyDescent="0.3">
      <c r="A133" s="197"/>
      <c r="B133" s="172" t="s">
        <v>0</v>
      </c>
      <c r="C133" s="174" t="s">
        <v>8</v>
      </c>
      <c r="D133" s="175" t="s">
        <v>3</v>
      </c>
      <c r="E133" s="165"/>
      <c r="F133" s="198"/>
    </row>
    <row r="134" spans="1:6" ht="26.25" customHeight="1" thickBot="1" x14ac:dyDescent="0.3">
      <c r="A134" s="199" t="s">
        <v>197</v>
      </c>
      <c r="B134" s="5">
        <v>0</v>
      </c>
      <c r="C134" s="6">
        <v>0</v>
      </c>
      <c r="D134" s="60">
        <f>ROUND(B134*C134, 2)</f>
        <v>0</v>
      </c>
      <c r="E134" s="165"/>
      <c r="F134" s="198"/>
    </row>
    <row r="135" spans="1:6" ht="27.75" customHeight="1" thickBot="1" x14ac:dyDescent="0.3">
      <c r="A135" s="181"/>
      <c r="B135" s="200"/>
      <c r="C135" s="201"/>
      <c r="D135" s="40"/>
      <c r="E135" s="165"/>
      <c r="F135" s="198"/>
    </row>
    <row r="136" spans="1:6" ht="22.5" customHeight="1" thickBot="1" x14ac:dyDescent="0.3">
      <c r="A136" s="181"/>
      <c r="B136" s="200"/>
      <c r="C136" s="200"/>
      <c r="D136" s="282" t="s">
        <v>3</v>
      </c>
      <c r="E136" s="165"/>
      <c r="F136" s="198"/>
    </row>
    <row r="137" spans="1:6" ht="25.5" customHeight="1" thickBot="1" x14ac:dyDescent="0.3">
      <c r="A137" s="456" t="s">
        <v>198</v>
      </c>
      <c r="B137" s="441"/>
      <c r="C137" s="442"/>
      <c r="D137" s="98">
        <v>0</v>
      </c>
      <c r="E137" s="165"/>
      <c r="F137" s="198"/>
    </row>
    <row r="138" spans="1:6" ht="27" customHeight="1" thickBot="1" x14ac:dyDescent="0.3">
      <c r="A138" s="181"/>
      <c r="B138" s="61"/>
      <c r="C138" s="201"/>
      <c r="D138" s="40"/>
      <c r="E138" s="184"/>
      <c r="F138" s="198"/>
    </row>
    <row r="139" spans="1:6" ht="21" customHeight="1" thickBot="1" x14ac:dyDescent="0.3">
      <c r="A139" s="181"/>
      <c r="B139" s="203" t="s">
        <v>23</v>
      </c>
      <c r="C139" s="204" t="s">
        <v>24</v>
      </c>
      <c r="D139" s="205" t="s">
        <v>3</v>
      </c>
      <c r="E139" s="184"/>
      <c r="F139" s="198"/>
    </row>
    <row r="140" spans="1:6" ht="26.25" customHeight="1" thickBot="1" x14ac:dyDescent="0.3">
      <c r="A140" s="206" t="s">
        <v>199</v>
      </c>
      <c r="B140" s="7">
        <v>0</v>
      </c>
      <c r="C140" s="8">
        <v>0</v>
      </c>
      <c r="D140" s="62">
        <f>ROUND(B140*C140, 2)</f>
        <v>0</v>
      </c>
      <c r="E140" s="184"/>
      <c r="F140" s="198"/>
    </row>
    <row r="141" spans="1:6" ht="26.25" customHeight="1" thickBot="1" x14ac:dyDescent="0.3">
      <c r="A141" s="181"/>
      <c r="B141" s="61"/>
      <c r="C141" s="201"/>
      <c r="D141" s="40"/>
      <c r="E141" s="165"/>
      <c r="F141" s="198"/>
    </row>
    <row r="142" spans="1:6" ht="22.5" customHeight="1" thickBot="1" x14ac:dyDescent="0.3">
      <c r="A142" s="181"/>
      <c r="B142" s="420" t="s">
        <v>22</v>
      </c>
      <c r="C142" s="421"/>
      <c r="D142" s="283" t="s">
        <v>3</v>
      </c>
      <c r="E142" s="165"/>
      <c r="F142" s="198"/>
    </row>
    <row r="143" spans="1:6" ht="25.5" customHeight="1" thickBot="1" x14ac:dyDescent="0.3">
      <c r="A143" s="208" t="s">
        <v>200</v>
      </c>
      <c r="B143" s="439"/>
      <c r="C143" s="439"/>
      <c r="D143" s="63">
        <v>0</v>
      </c>
      <c r="E143" s="165"/>
      <c r="F143" s="198"/>
    </row>
    <row r="144" spans="1:6" ht="13.8" thickBot="1" x14ac:dyDescent="0.3">
      <c r="A144" s="209"/>
      <c r="B144" s="210"/>
      <c r="C144" s="210"/>
      <c r="D144" s="40"/>
      <c r="E144" s="165"/>
      <c r="F144" s="198"/>
    </row>
    <row r="145" spans="1:8" s="151" customFormat="1" ht="15" customHeight="1" thickBot="1" x14ac:dyDescent="0.3">
      <c r="A145" s="160" t="s">
        <v>159</v>
      </c>
      <c r="B145" s="211"/>
      <c r="C145" s="212"/>
      <c r="D145" s="91">
        <f>SUM(D134,D137,D140,D143)</f>
        <v>0</v>
      </c>
      <c r="E145" s="213"/>
      <c r="F145" s="214"/>
      <c r="G145" s="150"/>
      <c r="H145" s="44"/>
    </row>
    <row r="146" spans="1:8" x14ac:dyDescent="0.25">
      <c r="A146" s="181"/>
      <c r="B146" s="215"/>
      <c r="C146" s="170"/>
      <c r="D146" s="182"/>
      <c r="E146" s="165"/>
      <c r="F146" s="198"/>
    </row>
    <row r="147" spans="1:8" ht="79.95" customHeight="1" x14ac:dyDescent="0.25">
      <c r="A147" s="380" t="s">
        <v>171</v>
      </c>
      <c r="B147" s="381"/>
      <c r="C147" s="381"/>
      <c r="D147" s="381"/>
      <c r="E147" s="381"/>
      <c r="F147" s="382"/>
    </row>
    <row r="148" spans="1:8" ht="125.1" customHeight="1" thickBot="1" x14ac:dyDescent="0.3">
      <c r="A148" s="383"/>
      <c r="B148" s="384"/>
      <c r="C148" s="384"/>
      <c r="D148" s="384"/>
      <c r="E148" s="384"/>
      <c r="F148" s="385"/>
    </row>
    <row r="149" spans="1:8" ht="24.9" customHeight="1" thickBot="1" x14ac:dyDescent="0.3">
      <c r="A149" s="170"/>
      <c r="B149" s="165"/>
      <c r="C149" s="166"/>
      <c r="D149" s="165"/>
      <c r="E149" s="184"/>
      <c r="F149" s="165"/>
    </row>
    <row r="150" spans="1:8" ht="30" customHeight="1" x14ac:dyDescent="0.3">
      <c r="A150" s="377" t="s">
        <v>201</v>
      </c>
      <c r="B150" s="378"/>
      <c r="C150" s="378"/>
      <c r="D150" s="378"/>
      <c r="E150" s="378"/>
      <c r="F150" s="379"/>
    </row>
    <row r="151" spans="1:8" ht="79.95" customHeight="1" x14ac:dyDescent="0.25">
      <c r="A151" s="422" t="s">
        <v>194</v>
      </c>
      <c r="B151" s="423"/>
      <c r="C151" s="423"/>
      <c r="D151" s="423"/>
      <c r="E151" s="423"/>
      <c r="F151" s="424"/>
    </row>
    <row r="152" spans="1:8" ht="13.2" customHeight="1" x14ac:dyDescent="0.25">
      <c r="A152" s="196" t="s">
        <v>195</v>
      </c>
      <c r="B152" s="418" t="s">
        <v>18</v>
      </c>
      <c r="C152" s="418"/>
      <c r="D152" s="418"/>
      <c r="E152" s="418"/>
      <c r="F152" s="419"/>
    </row>
    <row r="153" spans="1:8" ht="14.25" customHeight="1" x14ac:dyDescent="0.25">
      <c r="A153" s="216" t="s">
        <v>196</v>
      </c>
      <c r="B153" s="418" t="s">
        <v>16</v>
      </c>
      <c r="C153" s="418"/>
      <c r="D153" s="418"/>
      <c r="E153" s="418"/>
      <c r="F153" s="419"/>
    </row>
    <row r="154" spans="1:8" ht="13.8" thickBot="1" x14ac:dyDescent="0.3">
      <c r="A154" s="196"/>
      <c r="B154" s="10"/>
      <c r="C154" s="10"/>
      <c r="D154" s="10"/>
      <c r="E154" s="10"/>
      <c r="F154" s="11"/>
    </row>
    <row r="155" spans="1:8" ht="27" customHeight="1" thickBot="1" x14ac:dyDescent="0.3">
      <c r="A155" s="172" t="s">
        <v>25</v>
      </c>
      <c r="B155" s="175" t="s">
        <v>15</v>
      </c>
      <c r="C155" s="10"/>
      <c r="D155" s="10"/>
      <c r="E155" s="10"/>
      <c r="F155" s="11"/>
    </row>
    <row r="156" spans="1:8" s="151" customFormat="1" ht="15" customHeight="1" x14ac:dyDescent="0.25">
      <c r="A156" s="217" t="s">
        <v>202</v>
      </c>
      <c r="B156" s="64">
        <v>0</v>
      </c>
      <c r="C156" s="213"/>
      <c r="D156" s="218"/>
      <c r="E156" s="213"/>
      <c r="F156" s="214"/>
      <c r="G156" s="150"/>
      <c r="H156" s="44"/>
    </row>
    <row r="157" spans="1:8" s="151" customFormat="1" ht="15" customHeight="1" x14ac:dyDescent="0.25">
      <c r="A157" s="219" t="s">
        <v>203</v>
      </c>
      <c r="B157" s="65">
        <v>0</v>
      </c>
      <c r="C157" s="218"/>
      <c r="D157" s="218"/>
      <c r="E157" s="218"/>
      <c r="F157" s="220"/>
      <c r="G157" s="150"/>
      <c r="H157" s="44"/>
    </row>
    <row r="158" spans="1:8" s="151" customFormat="1" ht="15" customHeight="1" x14ac:dyDescent="0.25">
      <c r="A158" s="178" t="s">
        <v>204</v>
      </c>
      <c r="B158" s="65">
        <v>0</v>
      </c>
      <c r="C158" s="221"/>
      <c r="D158" s="218"/>
      <c r="E158" s="221"/>
      <c r="F158" s="177"/>
      <c r="G158" s="150"/>
      <c r="H158" s="44"/>
    </row>
    <row r="159" spans="1:8" s="151" customFormat="1" ht="15" customHeight="1" x14ac:dyDescent="0.25">
      <c r="A159" s="178" t="s">
        <v>205</v>
      </c>
      <c r="B159" s="65">
        <v>0</v>
      </c>
      <c r="C159" s="222"/>
      <c r="D159" s="218"/>
      <c r="E159" s="222"/>
      <c r="F159" s="177"/>
      <c r="G159" s="150"/>
      <c r="H159" s="44"/>
    </row>
    <row r="160" spans="1:8" s="151" customFormat="1" ht="15" customHeight="1" thickBot="1" x14ac:dyDescent="0.3">
      <c r="A160" s="223" t="s">
        <v>206</v>
      </c>
      <c r="B160" s="66">
        <v>0</v>
      </c>
      <c r="C160" s="222"/>
      <c r="D160" s="218"/>
      <c r="E160" s="222"/>
      <c r="F160" s="177"/>
      <c r="G160" s="150"/>
      <c r="H160" s="44"/>
    </row>
    <row r="161" spans="1:8" s="151" customFormat="1" ht="15" customHeight="1" thickBot="1" x14ac:dyDescent="0.3">
      <c r="A161" s="160" t="s">
        <v>160</v>
      </c>
      <c r="B161" s="91">
        <f>SUM(B156:B160)</f>
        <v>0</v>
      </c>
      <c r="C161" s="222"/>
      <c r="D161" s="218"/>
      <c r="E161" s="222"/>
      <c r="F161" s="177"/>
      <c r="G161" s="150"/>
      <c r="H161" s="44"/>
    </row>
    <row r="162" spans="1:8" x14ac:dyDescent="0.25">
      <c r="A162" s="164"/>
      <c r="B162" s="12"/>
      <c r="C162" s="166"/>
      <c r="D162" s="170"/>
      <c r="E162" s="166"/>
      <c r="F162" s="183"/>
    </row>
    <row r="163" spans="1:8" ht="86.4" customHeight="1" x14ac:dyDescent="0.25">
      <c r="A163" s="380" t="s">
        <v>172</v>
      </c>
      <c r="B163" s="381"/>
      <c r="C163" s="381"/>
      <c r="D163" s="381"/>
      <c r="E163" s="381"/>
      <c r="F163" s="382"/>
    </row>
    <row r="164" spans="1:8" ht="125.1" customHeight="1" thickBot="1" x14ac:dyDescent="0.3">
      <c r="A164" s="383"/>
      <c r="B164" s="384"/>
      <c r="C164" s="384"/>
      <c r="D164" s="384"/>
      <c r="E164" s="384"/>
      <c r="F164" s="385"/>
    </row>
    <row r="165" spans="1:8" ht="24.9" customHeight="1" thickBot="1" x14ac:dyDescent="0.3">
      <c r="A165" s="224"/>
      <c r="B165" s="195"/>
      <c r="C165" s="195"/>
      <c r="D165" s="195"/>
      <c r="E165" s="195"/>
      <c r="F165" s="184"/>
    </row>
    <row r="166" spans="1:8" ht="30" customHeight="1" x14ac:dyDescent="0.3">
      <c r="A166" s="377" t="s">
        <v>208</v>
      </c>
      <c r="B166" s="378"/>
      <c r="C166" s="378"/>
      <c r="D166" s="378"/>
      <c r="E166" s="378"/>
      <c r="F166" s="379"/>
    </row>
    <row r="167" spans="1:8" ht="37.950000000000003" customHeight="1" thickBot="1" x14ac:dyDescent="0.3">
      <c r="A167" s="402" t="s">
        <v>223</v>
      </c>
      <c r="B167" s="425"/>
      <c r="C167" s="425"/>
      <c r="D167" s="425"/>
      <c r="E167" s="425"/>
      <c r="F167" s="426"/>
    </row>
    <row r="168" spans="1:8" ht="27" customHeight="1" thickBot="1" x14ac:dyDescent="0.3">
      <c r="A168" s="192"/>
      <c r="B168" s="393" t="s">
        <v>17</v>
      </c>
      <c r="C168" s="394"/>
      <c r="D168" s="395"/>
      <c r="E168" s="175" t="s">
        <v>3</v>
      </c>
      <c r="F168" s="183"/>
    </row>
    <row r="169" spans="1:8" s="151" customFormat="1" ht="15" customHeight="1" x14ac:dyDescent="0.25">
      <c r="A169" s="149" t="s">
        <v>50</v>
      </c>
      <c r="B169" s="390"/>
      <c r="C169" s="390"/>
      <c r="D169" s="390"/>
      <c r="E169" s="64">
        <v>0</v>
      </c>
      <c r="F169" s="177"/>
      <c r="G169" s="150"/>
      <c r="H169" s="44"/>
    </row>
    <row r="170" spans="1:8" s="151" customFormat="1" ht="15" customHeight="1" x14ac:dyDescent="0.25">
      <c r="A170" s="152" t="s">
        <v>51</v>
      </c>
      <c r="B170" s="371"/>
      <c r="C170" s="371"/>
      <c r="D170" s="371"/>
      <c r="E170" s="65">
        <v>0</v>
      </c>
      <c r="F170" s="177"/>
      <c r="G170" s="150"/>
      <c r="H170" s="44"/>
    </row>
    <row r="171" spans="1:8" s="151" customFormat="1" ht="15" customHeight="1" x14ac:dyDescent="0.25">
      <c r="A171" s="152" t="s">
        <v>52</v>
      </c>
      <c r="B171" s="371"/>
      <c r="C171" s="371"/>
      <c r="D171" s="371"/>
      <c r="E171" s="65">
        <v>0</v>
      </c>
      <c r="F171" s="177"/>
      <c r="G171" s="150"/>
      <c r="H171" s="44"/>
    </row>
    <row r="172" spans="1:8" s="151" customFormat="1" ht="15" customHeight="1" x14ac:dyDescent="0.25">
      <c r="A172" s="152" t="s">
        <v>53</v>
      </c>
      <c r="B172" s="371"/>
      <c r="C172" s="371"/>
      <c r="D172" s="371"/>
      <c r="E172" s="65">
        <v>0</v>
      </c>
      <c r="F172" s="177"/>
      <c r="G172" s="150"/>
      <c r="H172" s="44"/>
    </row>
    <row r="173" spans="1:8" s="151" customFormat="1" ht="15" customHeight="1" x14ac:dyDescent="0.25">
      <c r="A173" s="152" t="s">
        <v>54</v>
      </c>
      <c r="B173" s="450"/>
      <c r="C173" s="454"/>
      <c r="D173" s="451"/>
      <c r="E173" s="65">
        <v>0</v>
      </c>
      <c r="F173" s="177"/>
      <c r="G173" s="150"/>
      <c r="H173" s="44"/>
    </row>
    <row r="174" spans="1:8" s="151" customFormat="1" ht="15" customHeight="1" x14ac:dyDescent="0.25">
      <c r="A174" s="152" t="s">
        <v>58</v>
      </c>
      <c r="B174" s="450"/>
      <c r="C174" s="454"/>
      <c r="D174" s="451"/>
      <c r="E174" s="65">
        <v>0</v>
      </c>
      <c r="F174" s="177"/>
      <c r="G174" s="150"/>
      <c r="H174" s="44"/>
    </row>
    <row r="175" spans="1:8" s="151" customFormat="1" ht="15" customHeight="1" x14ac:dyDescent="0.25">
      <c r="A175" s="152" t="s">
        <v>59</v>
      </c>
      <c r="B175" s="450"/>
      <c r="C175" s="454"/>
      <c r="D175" s="451"/>
      <c r="E175" s="65">
        <v>0</v>
      </c>
      <c r="F175" s="177"/>
      <c r="G175" s="150"/>
      <c r="H175" s="44"/>
    </row>
    <row r="176" spans="1:8" s="151" customFormat="1" ht="15" customHeight="1" thickBot="1" x14ac:dyDescent="0.3">
      <c r="A176" s="152" t="s">
        <v>60</v>
      </c>
      <c r="B176" s="452"/>
      <c r="C176" s="455"/>
      <c r="D176" s="453"/>
      <c r="E176" s="66">
        <v>0</v>
      </c>
      <c r="F176" s="177"/>
      <c r="G176" s="150"/>
      <c r="H176" s="44"/>
    </row>
    <row r="177" spans="1:8" s="151" customFormat="1" ht="15" customHeight="1" thickBot="1" x14ac:dyDescent="0.3">
      <c r="A177" s="160" t="s">
        <v>161</v>
      </c>
      <c r="B177" s="161"/>
      <c r="C177" s="161"/>
      <c r="D177" s="284"/>
      <c r="E177" s="90">
        <f>SUM(E169:E172,E173:E176)</f>
        <v>0</v>
      </c>
      <c r="F177" s="177"/>
      <c r="G177" s="150"/>
      <c r="H177" s="44"/>
    </row>
    <row r="178" spans="1:8" x14ac:dyDescent="0.25">
      <c r="A178" s="181"/>
      <c r="B178" s="165"/>
      <c r="C178" s="165"/>
      <c r="D178" s="187"/>
      <c r="E178" s="165"/>
      <c r="F178" s="183"/>
    </row>
    <row r="179" spans="1:8" ht="52.95" customHeight="1" x14ac:dyDescent="0.25">
      <c r="A179" s="380" t="s">
        <v>180</v>
      </c>
      <c r="B179" s="381"/>
      <c r="C179" s="381"/>
      <c r="D179" s="381"/>
      <c r="E179" s="381"/>
      <c r="F179" s="382"/>
    </row>
    <row r="180" spans="1:8" ht="125.1" customHeight="1" thickBot="1" x14ac:dyDescent="0.3">
      <c r="A180" s="383"/>
      <c r="B180" s="384"/>
      <c r="C180" s="384"/>
      <c r="D180" s="384"/>
      <c r="E180" s="384"/>
      <c r="F180" s="385"/>
    </row>
    <row r="181" spans="1:8" ht="24.9" customHeight="1" thickBot="1" x14ac:dyDescent="0.3">
      <c r="A181" s="194"/>
      <c r="B181" s="195"/>
      <c r="C181" s="195"/>
      <c r="D181" s="195"/>
      <c r="E181" s="195"/>
      <c r="F181" s="184"/>
    </row>
    <row r="182" spans="1:8" ht="30" customHeight="1" x14ac:dyDescent="0.3">
      <c r="A182" s="377" t="s">
        <v>210</v>
      </c>
      <c r="B182" s="378"/>
      <c r="C182" s="378"/>
      <c r="D182" s="378"/>
      <c r="E182" s="378"/>
      <c r="F182" s="379"/>
    </row>
    <row r="183" spans="1:8" ht="39" customHeight="1" thickBot="1" x14ac:dyDescent="0.3">
      <c r="A183" s="399" t="s">
        <v>224</v>
      </c>
      <c r="B183" s="400"/>
      <c r="C183" s="400"/>
      <c r="D183" s="400"/>
      <c r="E183" s="400"/>
      <c r="F183" s="401"/>
    </row>
    <row r="184" spans="1:8" ht="25.2" customHeight="1" thickBot="1" x14ac:dyDescent="0.3">
      <c r="A184" s="233"/>
      <c r="B184" s="387" t="s">
        <v>44</v>
      </c>
      <c r="C184" s="396"/>
      <c r="D184" s="175" t="s">
        <v>3</v>
      </c>
      <c r="E184" s="170"/>
      <c r="F184" s="176"/>
    </row>
    <row r="185" spans="1:8" s="151" customFormat="1" ht="15" customHeight="1" x14ac:dyDescent="0.25">
      <c r="A185" s="234" t="s">
        <v>50</v>
      </c>
      <c r="B185" s="397"/>
      <c r="C185" s="398"/>
      <c r="D185" s="64">
        <v>0</v>
      </c>
      <c r="E185" s="218"/>
      <c r="F185" s="185"/>
      <c r="G185" s="150"/>
      <c r="H185" s="44"/>
    </row>
    <row r="186" spans="1:8" s="151" customFormat="1" ht="15" customHeight="1" x14ac:dyDescent="0.25">
      <c r="A186" s="235" t="s">
        <v>51</v>
      </c>
      <c r="B186" s="450"/>
      <c r="C186" s="451"/>
      <c r="D186" s="65">
        <v>0</v>
      </c>
      <c r="E186" s="218"/>
      <c r="F186" s="185"/>
      <c r="G186" s="150"/>
      <c r="H186" s="44"/>
    </row>
    <row r="187" spans="1:8" s="151" customFormat="1" ht="15" customHeight="1" x14ac:dyDescent="0.25">
      <c r="A187" s="235" t="s">
        <v>52</v>
      </c>
      <c r="B187" s="450"/>
      <c r="C187" s="451"/>
      <c r="D187" s="65">
        <v>0</v>
      </c>
      <c r="E187" s="218"/>
      <c r="F187" s="185"/>
      <c r="G187" s="150"/>
      <c r="H187" s="44"/>
    </row>
    <row r="188" spans="1:8" s="151" customFormat="1" ht="15" customHeight="1" x14ac:dyDescent="0.25">
      <c r="A188" s="235" t="s">
        <v>53</v>
      </c>
      <c r="B188" s="450"/>
      <c r="C188" s="451"/>
      <c r="D188" s="65">
        <v>0</v>
      </c>
      <c r="E188" s="218"/>
      <c r="F188" s="185"/>
      <c r="G188" s="150"/>
      <c r="H188" s="44"/>
    </row>
    <row r="189" spans="1:8" s="151" customFormat="1" ht="15" customHeight="1" thickBot="1" x14ac:dyDescent="0.3">
      <c r="A189" s="236" t="s">
        <v>54</v>
      </c>
      <c r="B189" s="450"/>
      <c r="C189" s="451"/>
      <c r="D189" s="66">
        <v>0</v>
      </c>
      <c r="E189" s="218"/>
      <c r="F189" s="185"/>
      <c r="G189" s="150"/>
      <c r="H189" s="44"/>
    </row>
    <row r="190" spans="1:8" s="151" customFormat="1" ht="15" customHeight="1" thickBot="1" x14ac:dyDescent="0.3">
      <c r="A190" s="160" t="s">
        <v>162</v>
      </c>
      <c r="B190" s="161"/>
      <c r="C190" s="161"/>
      <c r="D190" s="90">
        <f>SUM(D185:D189)</f>
        <v>0</v>
      </c>
      <c r="E190" s="218"/>
      <c r="F190" s="185"/>
      <c r="G190" s="150"/>
      <c r="H190" s="44"/>
    </row>
    <row r="191" spans="1:8" x14ac:dyDescent="0.25">
      <c r="A191" s="237"/>
      <c r="B191" s="238"/>
      <c r="C191" s="165"/>
      <c r="D191" s="165"/>
      <c r="E191" s="165"/>
      <c r="F191" s="183"/>
    </row>
    <row r="192" spans="1:8" ht="63" customHeight="1" x14ac:dyDescent="0.25">
      <c r="A192" s="405" t="s">
        <v>174</v>
      </c>
      <c r="B192" s="406"/>
      <c r="C192" s="406"/>
      <c r="D192" s="406"/>
      <c r="E192" s="406"/>
      <c r="F192" s="407"/>
    </row>
    <row r="193" spans="1:8" ht="125.1" customHeight="1" thickBot="1" x14ac:dyDescent="0.3">
      <c r="A193" s="383"/>
      <c r="B193" s="384"/>
      <c r="C193" s="384"/>
      <c r="D193" s="384"/>
      <c r="E193" s="384"/>
      <c r="F193" s="385"/>
    </row>
    <row r="194" spans="1:8" ht="24.9" customHeight="1" thickBot="1" x14ac:dyDescent="0.3">
      <c r="A194" s="170"/>
      <c r="B194" s="165"/>
      <c r="C194" s="165"/>
      <c r="D194" s="165"/>
      <c r="E194" s="165"/>
      <c r="F194" s="184"/>
    </row>
    <row r="195" spans="1:8" ht="30" customHeight="1" x14ac:dyDescent="0.3">
      <c r="A195" s="377" t="s">
        <v>212</v>
      </c>
      <c r="B195" s="378"/>
      <c r="C195" s="378"/>
      <c r="D195" s="378"/>
      <c r="E195" s="378"/>
      <c r="F195" s="379"/>
    </row>
    <row r="196" spans="1:8" ht="42" customHeight="1" thickBot="1" x14ac:dyDescent="0.3">
      <c r="A196" s="402" t="s">
        <v>213</v>
      </c>
      <c r="B196" s="403"/>
      <c r="C196" s="403"/>
      <c r="D196" s="403"/>
      <c r="E196" s="403"/>
      <c r="F196" s="404"/>
    </row>
    <row r="197" spans="1:8" ht="25.2" customHeight="1" thickBot="1" x14ac:dyDescent="0.3">
      <c r="A197" s="233"/>
      <c r="B197" s="387" t="s">
        <v>13</v>
      </c>
      <c r="C197" s="396"/>
      <c r="D197" s="175" t="s">
        <v>3</v>
      </c>
      <c r="E197" s="239"/>
      <c r="F197" s="183"/>
    </row>
    <row r="198" spans="1:8" s="151" customFormat="1" ht="15" customHeight="1" x14ac:dyDescent="0.25">
      <c r="A198" s="240" t="s">
        <v>50</v>
      </c>
      <c r="B198" s="397"/>
      <c r="C198" s="398"/>
      <c r="D198" s="64">
        <v>0</v>
      </c>
      <c r="E198" s="241"/>
      <c r="F198" s="177"/>
      <c r="G198" s="150"/>
      <c r="H198" s="44"/>
    </row>
    <row r="199" spans="1:8" s="151" customFormat="1" ht="15" customHeight="1" x14ac:dyDescent="0.25">
      <c r="A199" s="242" t="s">
        <v>51</v>
      </c>
      <c r="B199" s="450"/>
      <c r="C199" s="451"/>
      <c r="D199" s="65">
        <v>0</v>
      </c>
      <c r="E199" s="241"/>
      <c r="F199" s="177"/>
      <c r="G199" s="150"/>
      <c r="H199" s="44"/>
    </row>
    <row r="200" spans="1:8" s="151" customFormat="1" ht="15" customHeight="1" thickBot="1" x14ac:dyDescent="0.3">
      <c r="A200" s="243" t="s">
        <v>52</v>
      </c>
      <c r="B200" s="452"/>
      <c r="C200" s="453"/>
      <c r="D200" s="66">
        <v>0</v>
      </c>
      <c r="E200" s="241"/>
      <c r="F200" s="177"/>
      <c r="G200" s="150"/>
      <c r="H200" s="44"/>
    </row>
    <row r="201" spans="1:8" s="151" customFormat="1" ht="15" customHeight="1" thickBot="1" x14ac:dyDescent="0.3">
      <c r="A201" s="160" t="s">
        <v>163</v>
      </c>
      <c r="B201" s="161"/>
      <c r="C201" s="161"/>
      <c r="D201" s="91">
        <f>SUM(D198:D200)</f>
        <v>0</v>
      </c>
      <c r="E201" s="244"/>
      <c r="F201" s="177"/>
      <c r="G201" s="150"/>
      <c r="H201" s="44"/>
    </row>
    <row r="202" spans="1:8" x14ac:dyDescent="0.25">
      <c r="A202" s="237"/>
      <c r="B202" s="238"/>
      <c r="C202" s="165"/>
      <c r="D202" s="165"/>
      <c r="E202" s="165"/>
      <c r="F202" s="183"/>
    </row>
    <row r="203" spans="1:8" ht="31.2" customHeight="1" x14ac:dyDescent="0.25">
      <c r="A203" s="380" t="s">
        <v>175</v>
      </c>
      <c r="B203" s="381"/>
      <c r="C203" s="381"/>
      <c r="D203" s="381"/>
      <c r="E203" s="381"/>
      <c r="F203" s="382"/>
    </row>
    <row r="204" spans="1:8" ht="125.1" customHeight="1" thickBot="1" x14ac:dyDescent="0.3">
      <c r="A204" s="383"/>
      <c r="B204" s="384"/>
      <c r="C204" s="384"/>
      <c r="D204" s="384"/>
      <c r="E204" s="384"/>
      <c r="F204" s="385"/>
    </row>
    <row r="205" spans="1:8" ht="24.9" customHeight="1" thickBot="1" x14ac:dyDescent="0.3">
      <c r="A205" s="170"/>
      <c r="B205" s="165"/>
      <c r="C205" s="165"/>
      <c r="D205" s="165"/>
      <c r="E205" s="165"/>
      <c r="F205" s="184"/>
    </row>
    <row r="206" spans="1:8" ht="30" customHeight="1" x14ac:dyDescent="0.3">
      <c r="A206" s="377" t="s">
        <v>214</v>
      </c>
      <c r="B206" s="378"/>
      <c r="C206" s="378"/>
      <c r="D206" s="378"/>
      <c r="E206" s="378"/>
      <c r="F206" s="379"/>
    </row>
    <row r="207" spans="1:8" ht="42.6" customHeight="1" x14ac:dyDescent="0.25">
      <c r="A207" s="399" t="s">
        <v>215</v>
      </c>
      <c r="B207" s="400"/>
      <c r="C207" s="400"/>
      <c r="D207" s="400"/>
      <c r="E207" s="400"/>
      <c r="F207" s="401"/>
    </row>
    <row r="208" spans="1:8" ht="29.25" customHeight="1" thickBot="1" x14ac:dyDescent="0.3">
      <c r="A208" s="408" t="s">
        <v>98</v>
      </c>
      <c r="B208" s="409"/>
      <c r="C208" s="409"/>
      <c r="D208" s="409"/>
      <c r="E208" s="409"/>
      <c r="F208" s="410"/>
    </row>
    <row r="209" spans="1:8" ht="28.95" customHeight="1" thickBot="1" x14ac:dyDescent="0.3">
      <c r="A209" s="245"/>
      <c r="B209" s="365" t="s">
        <v>14</v>
      </c>
      <c r="C209" s="366"/>
      <c r="D209" s="146" t="s">
        <v>3</v>
      </c>
      <c r="E209" s="246"/>
      <c r="F209" s="183"/>
    </row>
    <row r="210" spans="1:8" s="151" customFormat="1" ht="15" customHeight="1" x14ac:dyDescent="0.25">
      <c r="A210" s="22" t="s">
        <v>50</v>
      </c>
      <c r="B210" s="367"/>
      <c r="C210" s="368"/>
      <c r="D210" s="68">
        <v>0</v>
      </c>
      <c r="E210" s="247"/>
      <c r="F210" s="177"/>
      <c r="G210" s="150"/>
      <c r="H210" s="44"/>
    </row>
    <row r="211" spans="1:8" s="151" customFormat="1" ht="15" customHeight="1" x14ac:dyDescent="0.25">
      <c r="A211" s="23" t="s">
        <v>51</v>
      </c>
      <c r="B211" s="369"/>
      <c r="C211" s="370"/>
      <c r="D211" s="69">
        <v>0</v>
      </c>
      <c r="E211" s="247"/>
      <c r="F211" s="177"/>
      <c r="G211" s="150"/>
      <c r="H211" s="44"/>
    </row>
    <row r="212" spans="1:8" s="151" customFormat="1" ht="15" customHeight="1" x14ac:dyDescent="0.25">
      <c r="A212" s="23" t="s">
        <v>52</v>
      </c>
      <c r="B212" s="369"/>
      <c r="C212" s="370"/>
      <c r="D212" s="69">
        <v>0</v>
      </c>
      <c r="E212" s="247"/>
      <c r="F212" s="177"/>
      <c r="G212" s="150"/>
      <c r="H212" s="44"/>
    </row>
    <row r="213" spans="1:8" s="151" customFormat="1" ht="15" customHeight="1" x14ac:dyDescent="0.25">
      <c r="A213" s="23" t="s">
        <v>53</v>
      </c>
      <c r="B213" s="369"/>
      <c r="C213" s="370"/>
      <c r="D213" s="69">
        <v>0</v>
      </c>
      <c r="E213" s="247"/>
      <c r="F213" s="177"/>
      <c r="G213" s="150"/>
      <c r="H213" s="44"/>
    </row>
    <row r="214" spans="1:8" s="151" customFormat="1" ht="15" customHeight="1" thickBot="1" x14ac:dyDescent="0.3">
      <c r="A214" s="23" t="s">
        <v>54</v>
      </c>
      <c r="B214" s="375"/>
      <c r="C214" s="376"/>
      <c r="D214" s="70">
        <v>0</v>
      </c>
      <c r="E214" s="247"/>
      <c r="F214" s="177"/>
      <c r="G214" s="150"/>
      <c r="H214" s="44"/>
    </row>
    <row r="215" spans="1:8" s="151" customFormat="1" ht="15" customHeight="1" thickBot="1" x14ac:dyDescent="0.3">
      <c r="A215" s="248" t="s">
        <v>164</v>
      </c>
      <c r="B215" s="249"/>
      <c r="C215" s="249"/>
      <c r="D215" s="92">
        <f>SUM(D210:D214)</f>
        <v>0</v>
      </c>
      <c r="E215" s="247"/>
      <c r="F215" s="177"/>
      <c r="G215" s="150"/>
      <c r="H215" s="44"/>
    </row>
    <row r="216" spans="1:8" x14ac:dyDescent="0.25">
      <c r="A216" s="250"/>
      <c r="B216" s="251"/>
      <c r="C216" s="251"/>
      <c r="D216" s="252"/>
      <c r="E216" s="251"/>
      <c r="F216" s="183"/>
    </row>
    <row r="217" spans="1:8" ht="33" customHeight="1" x14ac:dyDescent="0.25">
      <c r="A217" s="380" t="s">
        <v>176</v>
      </c>
      <c r="B217" s="381"/>
      <c r="C217" s="381"/>
      <c r="D217" s="381"/>
      <c r="E217" s="381"/>
      <c r="F217" s="382"/>
    </row>
    <row r="218" spans="1:8" ht="125.1" customHeight="1" thickBot="1" x14ac:dyDescent="0.3">
      <c r="A218" s="383"/>
      <c r="B218" s="384"/>
      <c r="C218" s="384"/>
      <c r="D218" s="384"/>
      <c r="E218" s="384"/>
      <c r="F218" s="385"/>
    </row>
    <row r="219" spans="1:8" ht="24.9" customHeight="1" thickBot="1" x14ac:dyDescent="0.3">
      <c r="A219" s="170"/>
      <c r="B219" s="165"/>
      <c r="C219" s="165"/>
      <c r="D219" s="165"/>
      <c r="E219" s="165"/>
      <c r="F219" s="184"/>
    </row>
    <row r="220" spans="1:8" ht="30" customHeight="1" x14ac:dyDescent="0.3">
      <c r="A220" s="377" t="s">
        <v>216</v>
      </c>
      <c r="B220" s="378"/>
      <c r="C220" s="378"/>
      <c r="D220" s="378"/>
      <c r="E220" s="378"/>
      <c r="F220" s="379"/>
    </row>
    <row r="221" spans="1:8" ht="51.6" customHeight="1" thickBot="1" x14ac:dyDescent="0.3">
      <c r="A221" s="402" t="s">
        <v>217</v>
      </c>
      <c r="B221" s="403"/>
      <c r="C221" s="403"/>
      <c r="D221" s="403"/>
      <c r="E221" s="403"/>
      <c r="F221" s="404"/>
    </row>
    <row r="222" spans="1:8" ht="28.95" customHeight="1" thickBot="1" x14ac:dyDescent="0.3">
      <c r="A222" s="143"/>
      <c r="B222" s="387" t="s">
        <v>55</v>
      </c>
      <c r="C222" s="396"/>
      <c r="D222" s="146" t="s">
        <v>3</v>
      </c>
      <c r="E222" s="170"/>
      <c r="F222" s="176"/>
    </row>
    <row r="223" spans="1:8" s="151" customFormat="1" ht="15" customHeight="1" x14ac:dyDescent="0.25">
      <c r="A223" s="22" t="s">
        <v>50</v>
      </c>
      <c r="B223" s="397"/>
      <c r="C223" s="398"/>
      <c r="D223" s="64">
        <v>0</v>
      </c>
      <c r="E223" s="218"/>
      <c r="F223" s="185"/>
      <c r="G223" s="150"/>
      <c r="H223" s="44"/>
    </row>
    <row r="224" spans="1:8" s="151" customFormat="1" ht="15" customHeight="1" x14ac:dyDescent="0.25">
      <c r="A224" s="23" t="s">
        <v>51</v>
      </c>
      <c r="B224" s="450"/>
      <c r="C224" s="451"/>
      <c r="D224" s="65">
        <v>0</v>
      </c>
      <c r="E224" s="218"/>
      <c r="F224" s="185"/>
      <c r="G224" s="150"/>
      <c r="H224" s="44"/>
    </row>
    <row r="225" spans="1:8" s="151" customFormat="1" ht="15" customHeight="1" x14ac:dyDescent="0.25">
      <c r="A225" s="23" t="s">
        <v>52</v>
      </c>
      <c r="B225" s="450"/>
      <c r="C225" s="451"/>
      <c r="D225" s="65">
        <v>0</v>
      </c>
      <c r="E225" s="218"/>
      <c r="F225" s="185"/>
      <c r="G225" s="150"/>
      <c r="H225" s="44"/>
    </row>
    <row r="226" spans="1:8" s="151" customFormat="1" ht="15" customHeight="1" x14ac:dyDescent="0.25">
      <c r="A226" s="23" t="s">
        <v>53</v>
      </c>
      <c r="B226" s="450"/>
      <c r="C226" s="451"/>
      <c r="D226" s="65">
        <v>0</v>
      </c>
      <c r="E226" s="218"/>
      <c r="F226" s="185"/>
      <c r="G226" s="150"/>
      <c r="H226" s="44"/>
    </row>
    <row r="227" spans="1:8" s="151" customFormat="1" ht="15" customHeight="1" thickBot="1" x14ac:dyDescent="0.3">
      <c r="A227" s="23" t="s">
        <v>54</v>
      </c>
      <c r="B227" s="452"/>
      <c r="C227" s="453"/>
      <c r="D227" s="66">
        <v>0</v>
      </c>
      <c r="E227" s="218"/>
      <c r="F227" s="185"/>
      <c r="G227" s="150"/>
      <c r="H227" s="44"/>
    </row>
    <row r="228" spans="1:8" s="151" customFormat="1" ht="15" customHeight="1" thickBot="1" x14ac:dyDescent="0.3">
      <c r="A228" s="160" t="s">
        <v>165</v>
      </c>
      <c r="B228" s="253"/>
      <c r="C228" s="254"/>
      <c r="D228" s="91">
        <f>SUM(D223:D227)</f>
        <v>0</v>
      </c>
      <c r="E228" s="218"/>
      <c r="F228" s="185"/>
      <c r="G228" s="150"/>
      <c r="H228" s="44"/>
    </row>
    <row r="229" spans="1:8" x14ac:dyDescent="0.25">
      <c r="A229" s="237"/>
      <c r="B229" s="238"/>
      <c r="C229" s="165"/>
      <c r="D229" s="165"/>
      <c r="E229" s="165"/>
      <c r="F229" s="183"/>
    </row>
    <row r="230" spans="1:8" ht="74.25" customHeight="1" x14ac:dyDescent="0.25">
      <c r="A230" s="380" t="s">
        <v>177</v>
      </c>
      <c r="B230" s="381"/>
      <c r="C230" s="381"/>
      <c r="D230" s="381"/>
      <c r="E230" s="381"/>
      <c r="F230" s="382"/>
    </row>
    <row r="231" spans="1:8" ht="125.1" customHeight="1" thickBot="1" x14ac:dyDescent="0.3">
      <c r="A231" s="383"/>
      <c r="B231" s="384"/>
      <c r="C231" s="384"/>
      <c r="D231" s="384"/>
      <c r="E231" s="384"/>
      <c r="F231" s="385"/>
    </row>
    <row r="232" spans="1:8" ht="24.9" customHeight="1" thickBot="1" x14ac:dyDescent="0.3">
      <c r="A232" s="170"/>
      <c r="B232" s="170"/>
      <c r="C232" s="170"/>
      <c r="D232" s="170"/>
      <c r="E232" s="170"/>
      <c r="F232" s="170"/>
    </row>
    <row r="233" spans="1:8" ht="30" customHeight="1" x14ac:dyDescent="0.3">
      <c r="A233" s="377" t="s">
        <v>218</v>
      </c>
      <c r="B233" s="378"/>
      <c r="C233" s="378"/>
      <c r="D233" s="378"/>
      <c r="E233" s="378"/>
      <c r="F233" s="379"/>
    </row>
    <row r="234" spans="1:8" ht="38.4" customHeight="1" thickBot="1" x14ac:dyDescent="0.3">
      <c r="A234" s="399" t="s">
        <v>219</v>
      </c>
      <c r="B234" s="412"/>
      <c r="C234" s="412"/>
      <c r="D234" s="412"/>
      <c r="E234" s="412"/>
      <c r="F234" s="413"/>
    </row>
    <row r="235" spans="1:8" ht="28.95" customHeight="1" thickBot="1" x14ac:dyDescent="0.3">
      <c r="A235" s="255"/>
      <c r="B235" s="365" t="s">
        <v>207</v>
      </c>
      <c r="C235" s="366"/>
      <c r="D235" s="146" t="s">
        <v>3</v>
      </c>
      <c r="E235" s="256"/>
      <c r="F235" s="176"/>
    </row>
    <row r="236" spans="1:8" s="151" customFormat="1" ht="15" customHeight="1" x14ac:dyDescent="0.25">
      <c r="A236" s="22" t="s">
        <v>50</v>
      </c>
      <c r="B236" s="367"/>
      <c r="C236" s="368"/>
      <c r="D236" s="68">
        <v>0</v>
      </c>
      <c r="E236" s="257"/>
      <c r="F236" s="185"/>
      <c r="G236" s="150"/>
      <c r="H236" s="44"/>
    </row>
    <row r="237" spans="1:8" s="151" customFormat="1" ht="15" customHeight="1" x14ac:dyDescent="0.25">
      <c r="A237" s="23" t="s">
        <v>51</v>
      </c>
      <c r="B237" s="369"/>
      <c r="C237" s="370"/>
      <c r="D237" s="69">
        <v>0</v>
      </c>
      <c r="E237" s="257"/>
      <c r="F237" s="185"/>
      <c r="G237" s="150"/>
      <c r="H237" s="44"/>
    </row>
    <row r="238" spans="1:8" s="151" customFormat="1" ht="15" customHeight="1" x14ac:dyDescent="0.25">
      <c r="A238" s="23" t="s">
        <v>52</v>
      </c>
      <c r="B238" s="369"/>
      <c r="C238" s="370"/>
      <c r="D238" s="69">
        <v>0</v>
      </c>
      <c r="E238" s="257"/>
      <c r="F238" s="185"/>
      <c r="G238" s="150"/>
      <c r="H238" s="44"/>
    </row>
    <row r="239" spans="1:8" s="151" customFormat="1" ht="15" customHeight="1" x14ac:dyDescent="0.25">
      <c r="A239" s="23" t="s">
        <v>53</v>
      </c>
      <c r="B239" s="369"/>
      <c r="C239" s="370"/>
      <c r="D239" s="69">
        <v>0</v>
      </c>
      <c r="E239" s="257"/>
      <c r="F239" s="185"/>
      <c r="G239" s="150"/>
      <c r="H239" s="44"/>
    </row>
    <row r="240" spans="1:8" s="151" customFormat="1" ht="15" customHeight="1" thickBot="1" x14ac:dyDescent="0.3">
      <c r="A240" s="23" t="s">
        <v>54</v>
      </c>
      <c r="B240" s="375"/>
      <c r="C240" s="376"/>
      <c r="D240" s="70">
        <v>0</v>
      </c>
      <c r="E240" s="257"/>
      <c r="F240" s="185"/>
      <c r="G240" s="150"/>
      <c r="H240" s="44"/>
    </row>
    <row r="241" spans="1:8" s="151" customFormat="1" ht="15" customHeight="1" thickBot="1" x14ac:dyDescent="0.3">
      <c r="A241" s="248" t="s">
        <v>166</v>
      </c>
      <c r="B241" s="249"/>
      <c r="C241" s="249"/>
      <c r="D241" s="92">
        <f>SUM(D236:D240)</f>
        <v>0</v>
      </c>
      <c r="E241" s="257"/>
      <c r="F241" s="185"/>
      <c r="G241" s="150"/>
      <c r="H241" s="44"/>
    </row>
    <row r="242" spans="1:8" x14ac:dyDescent="0.25">
      <c r="A242" s="237"/>
      <c r="B242" s="258"/>
      <c r="C242" s="170"/>
      <c r="D242" s="170"/>
      <c r="E242" s="170"/>
      <c r="F242" s="176"/>
    </row>
    <row r="243" spans="1:8" ht="45.75" customHeight="1" x14ac:dyDescent="0.25">
      <c r="A243" s="380" t="s">
        <v>178</v>
      </c>
      <c r="B243" s="381"/>
      <c r="C243" s="381"/>
      <c r="D243" s="381"/>
      <c r="E243" s="381"/>
      <c r="F243" s="382"/>
    </row>
    <row r="244" spans="1:8" ht="125.1" customHeight="1" thickBot="1" x14ac:dyDescent="0.3">
      <c r="A244" s="383"/>
      <c r="B244" s="384"/>
      <c r="C244" s="384"/>
      <c r="D244" s="384"/>
      <c r="E244" s="384"/>
      <c r="F244" s="385"/>
    </row>
    <row r="245" spans="1:8" ht="24.9" customHeight="1" thickBot="1" x14ac:dyDescent="0.3">
      <c r="A245" s="259"/>
      <c r="B245" s="247"/>
      <c r="C245" s="247"/>
      <c r="D245" s="43"/>
      <c r="E245" s="170"/>
      <c r="F245" s="170"/>
    </row>
    <row r="246" spans="1:8" ht="30" customHeight="1" x14ac:dyDescent="0.3">
      <c r="A246" s="377" t="s">
        <v>220</v>
      </c>
      <c r="B246" s="378"/>
      <c r="C246" s="378"/>
      <c r="D246" s="378"/>
      <c r="E246" s="378"/>
      <c r="F246" s="379"/>
    </row>
    <row r="247" spans="1:8" ht="32.4" customHeight="1" thickBot="1" x14ac:dyDescent="0.3">
      <c r="A247" s="373" t="s">
        <v>56</v>
      </c>
      <c r="B247" s="374"/>
      <c r="C247" s="374"/>
      <c r="D247" s="374"/>
      <c r="E247" s="260"/>
      <c r="F247" s="285">
        <f>'Part 9'!C25</f>
        <v>0</v>
      </c>
    </row>
    <row r="248" spans="1:8" ht="24.9" customHeight="1" thickBot="1" x14ac:dyDescent="0.3">
      <c r="A248" s="262"/>
      <c r="B248" s="170"/>
      <c r="C248" s="165"/>
      <c r="D248" s="165"/>
      <c r="E248" s="165"/>
      <c r="F248" s="184"/>
    </row>
    <row r="249" spans="1:8" ht="30" customHeight="1" x14ac:dyDescent="0.3">
      <c r="A249" s="377" t="s">
        <v>221</v>
      </c>
      <c r="B249" s="378"/>
      <c r="C249" s="378"/>
      <c r="D249" s="378"/>
      <c r="E249" s="378"/>
      <c r="F249" s="379"/>
    </row>
    <row r="250" spans="1:8" ht="81" customHeight="1" x14ac:dyDescent="0.25">
      <c r="A250" s="447" t="s">
        <v>226</v>
      </c>
      <c r="B250" s="448"/>
      <c r="C250" s="448"/>
      <c r="D250" s="448"/>
      <c r="E250" s="448"/>
      <c r="F250" s="449"/>
      <c r="H250" s="86"/>
    </row>
    <row r="251" spans="1:8" ht="13.8" thickBot="1" x14ac:dyDescent="0.3">
      <c r="A251" s="263"/>
      <c r="B251" s="258"/>
      <c r="C251" s="165"/>
      <c r="D251" s="165"/>
      <c r="E251" s="165"/>
      <c r="F251" s="183"/>
    </row>
    <row r="252" spans="1:8" ht="28.95" customHeight="1" thickBot="1" x14ac:dyDescent="0.3">
      <c r="A252" s="172" t="s">
        <v>10</v>
      </c>
      <c r="B252" s="174" t="s">
        <v>7</v>
      </c>
      <c r="C252" s="146" t="s">
        <v>9</v>
      </c>
      <c r="D252" s="165"/>
      <c r="E252" s="165"/>
      <c r="F252" s="183"/>
    </row>
    <row r="253" spans="1:8" s="151" customFormat="1" ht="15" customHeight="1" thickBot="1" x14ac:dyDescent="0.3">
      <c r="A253" s="81">
        <v>0</v>
      </c>
      <c r="B253" s="13">
        <v>0</v>
      </c>
      <c r="C253" s="71">
        <f>A253*B253</f>
        <v>0</v>
      </c>
      <c r="D253" s="213"/>
      <c r="E253" s="213"/>
      <c r="F253" s="177"/>
      <c r="G253" s="150"/>
      <c r="H253" s="44"/>
    </row>
    <row r="254" spans="1:8" x14ac:dyDescent="0.25">
      <c r="A254" s="264"/>
      <c r="B254" s="265"/>
      <c r="C254" s="266"/>
      <c r="D254" s="165"/>
      <c r="E254" s="165"/>
      <c r="F254" s="183"/>
    </row>
    <row r="255" spans="1:8" ht="33" customHeight="1" x14ac:dyDescent="0.25">
      <c r="A255" s="380" t="s">
        <v>179</v>
      </c>
      <c r="B255" s="381"/>
      <c r="C255" s="381"/>
      <c r="D255" s="381"/>
      <c r="E255" s="381"/>
      <c r="F255" s="382"/>
    </row>
    <row r="256" spans="1:8" ht="125.1" customHeight="1" thickBot="1" x14ac:dyDescent="0.3">
      <c r="A256" s="383"/>
      <c r="B256" s="384"/>
      <c r="C256" s="384"/>
      <c r="D256" s="384"/>
      <c r="E256" s="384"/>
      <c r="F256" s="385"/>
    </row>
    <row r="258" spans="6:6" x14ac:dyDescent="0.25">
      <c r="F258" s="286"/>
    </row>
  </sheetData>
  <sheetProtection algorithmName="SHA-512" hashValue="sVb6fmwJ4Q53MwwSigB0NwsKZBC1n4YozUl+F3OXK6IpTbJYUyyc04bELNnBztUWSP64mHW3CS8U2/CKqG9wRg==" saltValue="sf39eDEoM/5+Yyjnk8D5yg==" spinCount="100000" sheet="1" selectLockedCells="1"/>
  <mergeCells count="128">
    <mergeCell ref="B2:F2"/>
    <mergeCell ref="B4:F4"/>
    <mergeCell ref="A8:F8"/>
    <mergeCell ref="A9:F9"/>
    <mergeCell ref="A36:F36"/>
    <mergeCell ref="B37:F37"/>
    <mergeCell ref="B44:F44"/>
    <mergeCell ref="B45:F45"/>
    <mergeCell ref="B46:F46"/>
    <mergeCell ref="B10:F10"/>
    <mergeCell ref="B22:F22"/>
    <mergeCell ref="B6:F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56:F56"/>
    <mergeCell ref="A58:F58"/>
    <mergeCell ref="A59:F59"/>
    <mergeCell ref="A84:F84"/>
    <mergeCell ref="A85:F85"/>
    <mergeCell ref="A87:F87"/>
    <mergeCell ref="B50:F50"/>
    <mergeCell ref="B51:F51"/>
    <mergeCell ref="B52:F52"/>
    <mergeCell ref="B53:F53"/>
    <mergeCell ref="B54:F54"/>
    <mergeCell ref="B55:F55"/>
    <mergeCell ref="A109:F109"/>
    <mergeCell ref="A111:F111"/>
    <mergeCell ref="A112:F112"/>
    <mergeCell ref="A126:F126"/>
    <mergeCell ref="A127:F127"/>
    <mergeCell ref="A129:F129"/>
    <mergeCell ref="A88:F88"/>
    <mergeCell ref="A95:F95"/>
    <mergeCell ref="A96:F96"/>
    <mergeCell ref="A98:F98"/>
    <mergeCell ref="A99:F99"/>
    <mergeCell ref="A108:F108"/>
    <mergeCell ref="A148:F148"/>
    <mergeCell ref="A150:F150"/>
    <mergeCell ref="A151:F151"/>
    <mergeCell ref="B152:F152"/>
    <mergeCell ref="B153:F153"/>
    <mergeCell ref="A163:F163"/>
    <mergeCell ref="A130:F130"/>
    <mergeCell ref="B131:F131"/>
    <mergeCell ref="B132:F132"/>
    <mergeCell ref="B142:C142"/>
    <mergeCell ref="B143:C143"/>
    <mergeCell ref="A147:F147"/>
    <mergeCell ref="A137:C137"/>
    <mergeCell ref="B171:D171"/>
    <mergeCell ref="B172:D172"/>
    <mergeCell ref="B173:D173"/>
    <mergeCell ref="B174:D174"/>
    <mergeCell ref="B175:D175"/>
    <mergeCell ref="B176:D176"/>
    <mergeCell ref="A164:F164"/>
    <mergeCell ref="A166:F166"/>
    <mergeCell ref="A167:F167"/>
    <mergeCell ref="B168:D168"/>
    <mergeCell ref="B169:D169"/>
    <mergeCell ref="B170:D170"/>
    <mergeCell ref="B186:C186"/>
    <mergeCell ref="B187:C187"/>
    <mergeCell ref="B188:C188"/>
    <mergeCell ref="B189:C189"/>
    <mergeCell ref="A192:F192"/>
    <mergeCell ref="A193:F193"/>
    <mergeCell ref="A179:F179"/>
    <mergeCell ref="A180:F180"/>
    <mergeCell ref="A182:F182"/>
    <mergeCell ref="A183:F183"/>
    <mergeCell ref="B184:C184"/>
    <mergeCell ref="B185:C185"/>
    <mergeCell ref="A203:F203"/>
    <mergeCell ref="A204:F204"/>
    <mergeCell ref="A206:F206"/>
    <mergeCell ref="A207:F207"/>
    <mergeCell ref="B209:C209"/>
    <mergeCell ref="B210:C210"/>
    <mergeCell ref="A195:F195"/>
    <mergeCell ref="A196:F196"/>
    <mergeCell ref="B197:C197"/>
    <mergeCell ref="B198:C198"/>
    <mergeCell ref="B199:C199"/>
    <mergeCell ref="B200:C200"/>
    <mergeCell ref="A208:F208"/>
    <mergeCell ref="B223:C223"/>
    <mergeCell ref="B224:C224"/>
    <mergeCell ref="B225:C225"/>
    <mergeCell ref="B211:C211"/>
    <mergeCell ref="B212:C212"/>
    <mergeCell ref="B213:C213"/>
    <mergeCell ref="B214:C214"/>
    <mergeCell ref="A217:F217"/>
    <mergeCell ref="A218:F218"/>
    <mergeCell ref="A255:F255"/>
    <mergeCell ref="A256:F256"/>
    <mergeCell ref="B3:F3"/>
    <mergeCell ref="A243:F243"/>
    <mergeCell ref="A244:F244"/>
    <mergeCell ref="A246:F246"/>
    <mergeCell ref="A247:D247"/>
    <mergeCell ref="A249:F249"/>
    <mergeCell ref="A250:F250"/>
    <mergeCell ref="B235:C235"/>
    <mergeCell ref="B236:C236"/>
    <mergeCell ref="B237:C237"/>
    <mergeCell ref="B238:C238"/>
    <mergeCell ref="B239:C239"/>
    <mergeCell ref="B240:C240"/>
    <mergeCell ref="B226:C226"/>
    <mergeCell ref="B227:C227"/>
    <mergeCell ref="A230:F230"/>
    <mergeCell ref="A231:F231"/>
    <mergeCell ref="A233:F233"/>
    <mergeCell ref="A234:F234"/>
    <mergeCell ref="A220:F220"/>
    <mergeCell ref="A221:F221"/>
    <mergeCell ref="B222:C222"/>
  </mergeCells>
  <dataValidations count="1">
    <dataValidation allowBlank="1" showErrorMessage="1" sqref="G1:XFD1048576 C1:F5 C7:F35 A1:B35 B207:F207 A209:F1048576 A207:A208 A36:F206" xr:uid="{C0C149A7-D085-414A-99BD-6629855E076E}"/>
  </dataValidations>
  <hyperlinks>
    <hyperlink ref="B131:F131" r:id="rId1" display="https://www.gsa.gov/travel/plan-book/transportation-airfare-pov-etc/privately-owned-vehicle-pov-mileage-reimbursement-rates" xr:uid="{C55B1DFF-C675-4EEC-8BEB-DDE0B4F0073F}"/>
    <hyperlink ref="B132" r:id="rId2" xr:uid="{80791FB7-0C1A-4309-A35E-F5702835B7B8}"/>
    <hyperlink ref="B152:F152" r:id="rId3" display="https://www.gsa.gov/travel/plan-book/transportation-airfare-pov-etc/privately-owned-vehicle-pov-mileage-reimbursement-rates" xr:uid="{42EDBD91-CDA3-4CB0-8C26-7D44F68CB795}"/>
    <hyperlink ref="B153:F153" r:id="rId4" display="https://www.gsa.gov/travel/plan-book/per-diem-rates" xr:uid="{F507C999-36C5-42AE-9C42-4C80B4F09A4C}"/>
    <hyperlink ref="A208:F208" r:id="rId5" display="https://www.hhs.gov/grants-contracts/contracts/contract-policies-regulations/spending-on-promotional-items/index.html" xr:uid="{16355BCD-B94F-43E0-881C-839FC2AC5880}"/>
  </hyperlinks>
  <printOptions horizontalCentered="1"/>
  <pageMargins left="0.5" right="0.5" top="1" bottom="1" header="0.5" footer="0.5"/>
  <pageSetup scale="65" fitToHeight="50" orientation="portrait" r:id="rId6"/>
  <headerFooter>
    <oddHeader>&amp;L&amp;9Department of Health Services
Division of Care and Treatment Services
F-1601  (10/2025)&amp;C&amp;"Arial,Bold"&amp;9Subcontractor 4&amp;RSTATE OF WISCONSIN</oddHeader>
  </headerFooter>
  <rowBreaks count="13" manualBreakCount="13">
    <brk id="57" max="5" man="1"/>
    <brk id="86" max="5" man="1"/>
    <brk id="97" max="5" man="1"/>
    <brk id="110" max="5" man="1"/>
    <brk id="128" max="16383" man="1"/>
    <brk id="149" max="5" man="1"/>
    <brk id="165" max="5" man="1"/>
    <brk id="181" max="5" man="1"/>
    <brk id="194" max="5" man="1"/>
    <brk id="205" max="5" man="1"/>
    <brk id="219" max="5" man="1"/>
    <brk id="232" max="5" man="1"/>
    <brk id="245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EB87-6CC4-47D6-A901-93669F7DE43C}">
  <sheetPr codeName="Sheet13">
    <pageSetUpPr fitToPage="1"/>
  </sheetPr>
  <dimension ref="A1:C28"/>
  <sheetViews>
    <sheetView view="pageLayout" zoomScaleNormal="100" workbookViewId="0">
      <selection activeCell="A9" sqref="A9:C9"/>
    </sheetView>
  </sheetViews>
  <sheetFormatPr defaultColWidth="9.109375" defaultRowHeight="13.2" x14ac:dyDescent="0.25"/>
  <cols>
    <col min="1" max="1" width="28.44140625" style="122" customWidth="1"/>
    <col min="2" max="2" width="52.88671875" style="122" customWidth="1"/>
    <col min="3" max="3" width="25" style="122" customWidth="1"/>
    <col min="4" max="16384" width="9.109375" style="122"/>
  </cols>
  <sheetData>
    <row r="1" spans="1:3" ht="15.6" x14ac:dyDescent="0.3">
      <c r="A1" s="119"/>
      <c r="B1" s="120" t="s">
        <v>124</v>
      </c>
      <c r="C1" s="121"/>
    </row>
    <row r="2" spans="1:3" x14ac:dyDescent="0.25">
      <c r="A2" s="123"/>
      <c r="B2" s="124"/>
      <c r="C2" s="123"/>
    </row>
    <row r="3" spans="1:3" s="126" customFormat="1" ht="15.75" customHeight="1" x14ac:dyDescent="0.25">
      <c r="A3" s="125" t="s">
        <v>134</v>
      </c>
      <c r="B3" s="463" t="str">
        <f>IF('Part 2'!B2="","",'Part 2'!B2)</f>
        <v/>
      </c>
      <c r="C3" s="463"/>
    </row>
    <row r="4" spans="1:3" s="126" customFormat="1" ht="15" x14ac:dyDescent="0.25">
      <c r="A4" s="15" t="s">
        <v>135</v>
      </c>
      <c r="B4" s="463" t="str">
        <f>IF('Part 12'!B3="","",'Part 12'!B3)</f>
        <v/>
      </c>
      <c r="C4" s="463"/>
    </row>
    <row r="5" spans="1:3" s="126" customFormat="1" ht="15" customHeight="1" x14ac:dyDescent="0.25">
      <c r="A5" s="15" t="s">
        <v>136</v>
      </c>
      <c r="B5" s="463" t="str">
        <f>IF('Part 4'!B4="","",'Part 4'!B4)</f>
        <v/>
      </c>
      <c r="C5" s="463"/>
    </row>
    <row r="6" spans="1:3" s="126" customFormat="1" ht="15" customHeight="1" x14ac:dyDescent="0.25">
      <c r="A6" s="15"/>
      <c r="B6" s="295"/>
      <c r="C6" s="295"/>
    </row>
    <row r="7" spans="1:3" s="126" customFormat="1" ht="15" customHeight="1" x14ac:dyDescent="0.25">
      <c r="A7" s="15" t="s">
        <v>140</v>
      </c>
      <c r="B7" s="463" t="str">
        <f>IF('Part 2'!B6="","",'Part 2'!B6)</f>
        <v/>
      </c>
      <c r="C7" s="463"/>
    </row>
    <row r="8" spans="1:3" x14ac:dyDescent="0.25">
      <c r="A8" s="127"/>
      <c r="B8" s="127"/>
      <c r="C8" s="127"/>
    </row>
    <row r="9" spans="1:3" ht="42.6" customHeight="1" x14ac:dyDescent="0.25">
      <c r="A9" s="464" t="s">
        <v>85</v>
      </c>
      <c r="B9" s="465"/>
      <c r="C9" s="465"/>
    </row>
    <row r="10" spans="1:3" ht="13.8" thickBot="1" x14ac:dyDescent="0.3">
      <c r="A10" s="123"/>
      <c r="B10" s="123"/>
      <c r="C10" s="128"/>
    </row>
    <row r="11" spans="1:3" ht="21.75" customHeight="1" x14ac:dyDescent="0.25">
      <c r="A11" s="129" t="s">
        <v>45</v>
      </c>
      <c r="B11" s="130" t="s">
        <v>19</v>
      </c>
      <c r="C11" s="131" t="s">
        <v>20</v>
      </c>
    </row>
    <row r="12" spans="1:3" ht="21.75" customHeight="1" x14ac:dyDescent="0.25">
      <c r="A12" s="132" t="s">
        <v>32</v>
      </c>
      <c r="B12" s="16" t="s">
        <v>100</v>
      </c>
      <c r="C12" s="74">
        <f>'Part 12'!F34</f>
        <v>0</v>
      </c>
    </row>
    <row r="13" spans="1:3" ht="21.75" customHeight="1" x14ac:dyDescent="0.25">
      <c r="A13" s="132" t="s">
        <v>33</v>
      </c>
      <c r="B13" s="17" t="s">
        <v>141</v>
      </c>
      <c r="C13" s="74">
        <f>'Part 12'!E82</f>
        <v>0</v>
      </c>
    </row>
    <row r="14" spans="1:3" ht="21.75" customHeight="1" x14ac:dyDescent="0.25">
      <c r="A14" s="132" t="s">
        <v>34</v>
      </c>
      <c r="B14" s="17" t="s">
        <v>101</v>
      </c>
      <c r="C14" s="74">
        <f>'Part 12'!E93</f>
        <v>0</v>
      </c>
    </row>
    <row r="15" spans="1:3" ht="21.75" customHeight="1" x14ac:dyDescent="0.25">
      <c r="A15" s="132" t="s">
        <v>35</v>
      </c>
      <c r="B15" s="17" t="s">
        <v>142</v>
      </c>
      <c r="C15" s="74">
        <f>'Part 12'!E106</f>
        <v>0</v>
      </c>
    </row>
    <row r="16" spans="1:3" ht="21.75" customHeight="1" x14ac:dyDescent="0.25">
      <c r="A16" s="132" t="s">
        <v>36</v>
      </c>
      <c r="B16" s="17" t="s">
        <v>102</v>
      </c>
      <c r="C16" s="74">
        <f>'Part 12'!E124</f>
        <v>0</v>
      </c>
    </row>
    <row r="17" spans="1:3" ht="21.75" customHeight="1" x14ac:dyDescent="0.25">
      <c r="A17" s="132" t="s">
        <v>37</v>
      </c>
      <c r="B17" s="17" t="s">
        <v>143</v>
      </c>
      <c r="C17" s="74">
        <f>'Part 12'!D145</f>
        <v>0</v>
      </c>
    </row>
    <row r="18" spans="1:3" ht="21.75" customHeight="1" x14ac:dyDescent="0.25">
      <c r="A18" s="132" t="s">
        <v>38</v>
      </c>
      <c r="B18" s="17" t="s">
        <v>144</v>
      </c>
      <c r="C18" s="74">
        <f>'Part 12'!B161</f>
        <v>0</v>
      </c>
    </row>
    <row r="19" spans="1:3" ht="21.75" customHeight="1" x14ac:dyDescent="0.25">
      <c r="A19" s="132" t="s">
        <v>39</v>
      </c>
      <c r="B19" s="17" t="s">
        <v>145</v>
      </c>
      <c r="C19" s="74">
        <f>'Part 12'!E177</f>
        <v>0</v>
      </c>
    </row>
    <row r="20" spans="1:3" ht="21.75" customHeight="1" x14ac:dyDescent="0.25">
      <c r="A20" s="132" t="s">
        <v>40</v>
      </c>
      <c r="B20" s="17" t="s">
        <v>103</v>
      </c>
      <c r="C20" s="74">
        <f>'Part 12'!D190</f>
        <v>0</v>
      </c>
    </row>
    <row r="21" spans="1:3" ht="21.75" customHeight="1" x14ac:dyDescent="0.25">
      <c r="A21" s="132" t="s">
        <v>41</v>
      </c>
      <c r="B21" s="17" t="s">
        <v>104</v>
      </c>
      <c r="C21" s="74">
        <f>'Part 12'!D201</f>
        <v>0</v>
      </c>
    </row>
    <row r="22" spans="1:3" ht="21.75" customHeight="1" x14ac:dyDescent="0.25">
      <c r="A22" s="132" t="s">
        <v>42</v>
      </c>
      <c r="B22" s="17" t="s">
        <v>146</v>
      </c>
      <c r="C22" s="74">
        <f>'Part 12'!D215</f>
        <v>0</v>
      </c>
    </row>
    <row r="23" spans="1:3" ht="21.75" customHeight="1" x14ac:dyDescent="0.25">
      <c r="A23" s="132" t="s">
        <v>43</v>
      </c>
      <c r="B23" s="17" t="s">
        <v>147</v>
      </c>
      <c r="C23" s="74">
        <f>'Part 12'!D228</f>
        <v>0</v>
      </c>
    </row>
    <row r="24" spans="1:3" ht="21.75" customHeight="1" thickBot="1" x14ac:dyDescent="0.3">
      <c r="A24" s="133" t="s">
        <v>106</v>
      </c>
      <c r="B24" s="19" t="s">
        <v>105</v>
      </c>
      <c r="C24" s="75">
        <f>'Part 12'!D241</f>
        <v>0</v>
      </c>
    </row>
    <row r="25" spans="1:3" ht="21.75" customHeight="1" thickTop="1" x14ac:dyDescent="0.25">
      <c r="A25" s="134" t="s">
        <v>107</v>
      </c>
      <c r="B25" s="18" t="s">
        <v>148</v>
      </c>
      <c r="C25" s="76">
        <f>SUM(C12:C24)</f>
        <v>0</v>
      </c>
    </row>
    <row r="26" spans="1:3" ht="21.75" customHeight="1" thickBot="1" x14ac:dyDescent="0.3">
      <c r="A26" s="135" t="s">
        <v>108</v>
      </c>
      <c r="B26" s="20" t="s">
        <v>149</v>
      </c>
      <c r="C26" s="75">
        <f>'Part 12'!C253</f>
        <v>0</v>
      </c>
    </row>
    <row r="27" spans="1:3" ht="21.75" customHeight="1" thickTop="1" thickBot="1" x14ac:dyDescent="0.3">
      <c r="A27" s="136"/>
      <c r="B27" s="289" t="s">
        <v>150</v>
      </c>
      <c r="C27" s="77">
        <f>SUM(C25:C26)</f>
        <v>0</v>
      </c>
    </row>
    <row r="28" spans="1:3" x14ac:dyDescent="0.25">
      <c r="A28" s="137"/>
      <c r="B28" s="137"/>
      <c r="C28" s="138"/>
    </row>
  </sheetData>
  <sheetProtection algorithmName="SHA-512" hashValue="VaWL55lRspWMVQ83840zOA6XO1b95D89ESklTT2yQq8Tk4N6opAM4lc/ldtqZoee57HAvGXOpVskFdqEJRlzPQ==" saltValue="qwLDxk2nQqDtZ3qKThGOww==" spinCount="100000" sheet="1" selectLockedCells="1" selectUnlockedCells="1"/>
  <mergeCells count="5">
    <mergeCell ref="B3:C3"/>
    <mergeCell ref="B4:C4"/>
    <mergeCell ref="B5:C5"/>
    <mergeCell ref="A9:C9"/>
    <mergeCell ref="B7:C7"/>
  </mergeCells>
  <dataValidations disablePrompts="1" count="1">
    <dataValidation allowBlank="1" showErrorMessage="1" sqref="C8:C1048576 D1:XFD1048576 C1:C6 A1:B1048576" xr:uid="{AFA1A9B7-A636-4F54-8C28-FE0D85054036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  (12/2025)&amp;RState of Wisconsin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CF57D-544C-4B87-BE7A-875338B722BC}">
  <sheetPr codeName="Sheet14">
    <pageSetUpPr fitToPage="1"/>
  </sheetPr>
  <dimension ref="A1:H258"/>
  <sheetViews>
    <sheetView zoomScaleNormal="100" zoomScalePageLayoutView="80" workbookViewId="0">
      <selection activeCell="B12" sqref="B12"/>
    </sheetView>
  </sheetViews>
  <sheetFormatPr defaultColWidth="9.109375" defaultRowHeight="13.2" x14ac:dyDescent="0.25"/>
  <cols>
    <col min="1" max="1" width="34.5546875" style="122" customWidth="1"/>
    <col min="2" max="2" width="41.5546875" style="122" customWidth="1"/>
    <col min="3" max="3" width="16.44140625" style="122" customWidth="1"/>
    <col min="4" max="4" width="14.33203125" style="122" customWidth="1"/>
    <col min="5" max="5" width="18.5546875" style="122" customWidth="1"/>
    <col min="6" max="6" width="19.88671875" style="122" customWidth="1"/>
    <col min="7" max="7" width="3.6640625" style="139" customWidth="1"/>
    <col min="8" max="8" width="86.109375" style="44" customWidth="1"/>
    <col min="9" max="16384" width="9.109375" style="122"/>
  </cols>
  <sheetData>
    <row r="1" spans="1:8" x14ac:dyDescent="0.25">
      <c r="A1" s="96"/>
      <c r="B1" s="123"/>
      <c r="C1" s="123"/>
      <c r="D1" s="123"/>
      <c r="E1" s="123"/>
      <c r="F1" s="123"/>
    </row>
    <row r="2" spans="1:8" s="126" customFormat="1" ht="15" x14ac:dyDescent="0.25">
      <c r="A2" s="125" t="s">
        <v>134</v>
      </c>
      <c r="B2" s="457" t="str">
        <f>IF('Part 2'!B2="","",'Part 2'!B2)</f>
        <v/>
      </c>
      <c r="C2" s="457"/>
      <c r="D2" s="457"/>
      <c r="E2" s="457"/>
      <c r="F2" s="457"/>
      <c r="G2" s="140"/>
      <c r="H2" s="45"/>
    </row>
    <row r="3" spans="1:8" s="126" customFormat="1" ht="15" x14ac:dyDescent="0.25">
      <c r="A3" s="15" t="s">
        <v>135</v>
      </c>
      <c r="B3" s="458" t="str">
        <f>IF('Part 2'!B218="","",'Part 2'!B218)</f>
        <v/>
      </c>
      <c r="C3" s="458"/>
      <c r="D3" s="458"/>
      <c r="E3" s="458"/>
      <c r="F3" s="458"/>
      <c r="G3" s="140"/>
      <c r="H3" s="45"/>
    </row>
    <row r="4" spans="1:8" s="126" customFormat="1" ht="15" x14ac:dyDescent="0.25">
      <c r="A4" s="15" t="s">
        <v>136</v>
      </c>
      <c r="B4" s="458" t="str">
        <f>IF('Part 2'!B4="","",'Part 2'!B4)</f>
        <v/>
      </c>
      <c r="C4" s="458"/>
      <c r="D4" s="458"/>
      <c r="E4" s="458"/>
      <c r="F4" s="458"/>
      <c r="G4" s="140"/>
      <c r="H4" s="45"/>
    </row>
    <row r="5" spans="1:8" s="126" customFormat="1" ht="15" x14ac:dyDescent="0.25">
      <c r="A5" s="15"/>
      <c r="B5" s="273"/>
      <c r="C5" s="273"/>
      <c r="D5" s="273"/>
      <c r="E5" s="273"/>
      <c r="F5" s="273"/>
      <c r="G5" s="140"/>
      <c r="H5" s="45"/>
    </row>
    <row r="6" spans="1:8" s="126" customFormat="1" ht="15" x14ac:dyDescent="0.25">
      <c r="A6" s="15" t="s">
        <v>140</v>
      </c>
      <c r="B6" s="462" t="str">
        <f>IF('Part 2'!B6="","",'Part 2'!B6)</f>
        <v/>
      </c>
      <c r="C6" s="462"/>
      <c r="D6" s="462"/>
      <c r="E6" s="462"/>
      <c r="F6" s="462"/>
      <c r="G6" s="140"/>
      <c r="H6" s="45"/>
    </row>
    <row r="7" spans="1:8" ht="13.8" thickBot="1" x14ac:dyDescent="0.3">
      <c r="A7" s="3"/>
      <c r="B7" s="141"/>
      <c r="C7" s="141"/>
      <c r="D7" s="141"/>
      <c r="E7" s="142"/>
      <c r="F7" s="142"/>
    </row>
    <row r="8" spans="1:8" ht="30" customHeight="1" x14ac:dyDescent="0.3">
      <c r="A8" s="377" t="s">
        <v>151</v>
      </c>
      <c r="B8" s="378"/>
      <c r="C8" s="378"/>
      <c r="D8" s="378"/>
      <c r="E8" s="378"/>
      <c r="F8" s="379"/>
    </row>
    <row r="9" spans="1:8" ht="73.95" customHeight="1" x14ac:dyDescent="0.25">
      <c r="A9" s="414" t="s">
        <v>152</v>
      </c>
      <c r="B9" s="415"/>
      <c r="C9" s="415"/>
      <c r="D9" s="415"/>
      <c r="E9" s="415"/>
      <c r="F9" s="416"/>
    </row>
    <row r="10" spans="1:8" ht="16.2" thickBot="1" x14ac:dyDescent="0.3">
      <c r="A10" s="100"/>
      <c r="B10" s="459" t="s">
        <v>88</v>
      </c>
      <c r="C10" s="459"/>
      <c r="D10" s="459"/>
      <c r="E10" s="459"/>
      <c r="F10" s="460"/>
    </row>
    <row r="11" spans="1:8" s="148" customFormat="1" ht="30" customHeight="1" thickBot="1" x14ac:dyDescent="0.3">
      <c r="A11" s="143"/>
      <c r="B11" s="144" t="s">
        <v>26</v>
      </c>
      <c r="C11" s="145" t="s">
        <v>11</v>
      </c>
      <c r="D11" s="145" t="s">
        <v>21</v>
      </c>
      <c r="E11" s="145" t="s">
        <v>137</v>
      </c>
      <c r="F11" s="146" t="s">
        <v>3</v>
      </c>
      <c r="G11" s="147"/>
      <c r="H11" s="44"/>
    </row>
    <row r="12" spans="1:8" s="151" customFormat="1" ht="26.1" customHeight="1" x14ac:dyDescent="0.25">
      <c r="A12" s="149" t="s">
        <v>50</v>
      </c>
      <c r="B12" s="332"/>
      <c r="C12" s="31">
        <v>0</v>
      </c>
      <c r="D12" s="25">
        <v>0</v>
      </c>
      <c r="E12" s="25">
        <v>0</v>
      </c>
      <c r="F12" s="50">
        <f>ROUND(C12*D12*E12, 2)</f>
        <v>0</v>
      </c>
      <c r="G12" s="150"/>
      <c r="H12" s="44"/>
    </row>
    <row r="13" spans="1:8" s="151" customFormat="1" ht="26.1" customHeight="1" x14ac:dyDescent="0.25">
      <c r="A13" s="152" t="s">
        <v>51</v>
      </c>
      <c r="B13" s="333"/>
      <c r="C13" s="32">
        <v>0</v>
      </c>
      <c r="D13" s="26">
        <v>0</v>
      </c>
      <c r="E13" s="26">
        <v>0</v>
      </c>
      <c r="F13" s="51">
        <f t="shared" ref="F13:F21" si="0">ROUND(C13*D13*E13, 2)</f>
        <v>0</v>
      </c>
      <c r="G13" s="150"/>
      <c r="H13" s="44"/>
    </row>
    <row r="14" spans="1:8" s="151" customFormat="1" ht="26.1" customHeight="1" x14ac:dyDescent="0.25">
      <c r="A14" s="152" t="s">
        <v>52</v>
      </c>
      <c r="B14" s="333"/>
      <c r="C14" s="32">
        <v>0</v>
      </c>
      <c r="D14" s="26">
        <v>0</v>
      </c>
      <c r="E14" s="26">
        <v>0</v>
      </c>
      <c r="F14" s="51">
        <f t="shared" si="0"/>
        <v>0</v>
      </c>
      <c r="G14" s="150"/>
      <c r="H14" s="44"/>
    </row>
    <row r="15" spans="1:8" s="151" customFormat="1" ht="26.1" customHeight="1" x14ac:dyDescent="0.25">
      <c r="A15" s="152" t="s">
        <v>53</v>
      </c>
      <c r="B15" s="333"/>
      <c r="C15" s="32">
        <v>0</v>
      </c>
      <c r="D15" s="26">
        <v>0</v>
      </c>
      <c r="E15" s="26">
        <v>0</v>
      </c>
      <c r="F15" s="51">
        <f t="shared" si="0"/>
        <v>0</v>
      </c>
      <c r="G15" s="150"/>
      <c r="H15" s="44"/>
    </row>
    <row r="16" spans="1:8" s="151" customFormat="1" ht="26.1" customHeight="1" x14ac:dyDescent="0.25">
      <c r="A16" s="152" t="s">
        <v>54</v>
      </c>
      <c r="B16" s="333"/>
      <c r="C16" s="32">
        <v>0</v>
      </c>
      <c r="D16" s="26">
        <v>0</v>
      </c>
      <c r="E16" s="26">
        <v>0</v>
      </c>
      <c r="F16" s="51">
        <f>ROUND(C16*D16*E16, 2)</f>
        <v>0</v>
      </c>
      <c r="G16" s="150"/>
      <c r="H16" s="44"/>
    </row>
    <row r="17" spans="1:8" s="151" customFormat="1" ht="26.1" customHeight="1" x14ac:dyDescent="0.25">
      <c r="A17" s="152" t="s">
        <v>58</v>
      </c>
      <c r="B17" s="333"/>
      <c r="C17" s="32">
        <v>0</v>
      </c>
      <c r="D17" s="26">
        <v>0</v>
      </c>
      <c r="E17" s="26">
        <v>0</v>
      </c>
      <c r="F17" s="51">
        <f>ROUND(C17*D17*E17, 2)</f>
        <v>0</v>
      </c>
      <c r="G17" s="150"/>
      <c r="H17" s="44"/>
    </row>
    <row r="18" spans="1:8" s="151" customFormat="1" ht="26.1" customHeight="1" x14ac:dyDescent="0.25">
      <c r="A18" s="152" t="s">
        <v>59</v>
      </c>
      <c r="B18" s="333"/>
      <c r="C18" s="32">
        <v>0</v>
      </c>
      <c r="D18" s="26">
        <v>0</v>
      </c>
      <c r="E18" s="26">
        <v>0</v>
      </c>
      <c r="F18" s="51">
        <f t="shared" si="0"/>
        <v>0</v>
      </c>
      <c r="G18" s="150"/>
      <c r="H18" s="44"/>
    </row>
    <row r="19" spans="1:8" s="151" customFormat="1" ht="26.1" customHeight="1" x14ac:dyDescent="0.25">
      <c r="A19" s="152" t="s">
        <v>60</v>
      </c>
      <c r="B19" s="333"/>
      <c r="C19" s="32">
        <v>0</v>
      </c>
      <c r="D19" s="26">
        <v>0</v>
      </c>
      <c r="E19" s="26">
        <v>0</v>
      </c>
      <c r="F19" s="51">
        <f t="shared" si="0"/>
        <v>0</v>
      </c>
      <c r="G19" s="150"/>
      <c r="H19" s="44"/>
    </row>
    <row r="20" spans="1:8" s="151" customFormat="1" ht="26.1" customHeight="1" x14ac:dyDescent="0.25">
      <c r="A20" s="152" t="s">
        <v>61</v>
      </c>
      <c r="B20" s="333"/>
      <c r="C20" s="32">
        <v>0</v>
      </c>
      <c r="D20" s="26">
        <v>0</v>
      </c>
      <c r="E20" s="26">
        <v>0</v>
      </c>
      <c r="F20" s="51">
        <f t="shared" si="0"/>
        <v>0</v>
      </c>
      <c r="G20" s="150"/>
      <c r="H20" s="44"/>
    </row>
    <row r="21" spans="1:8" s="151" customFormat="1" ht="26.1" customHeight="1" x14ac:dyDescent="0.25">
      <c r="A21" s="152" t="s">
        <v>62</v>
      </c>
      <c r="B21" s="334"/>
      <c r="C21" s="82">
        <v>0</v>
      </c>
      <c r="D21" s="27">
        <v>0</v>
      </c>
      <c r="E21" s="27">
        <v>0</v>
      </c>
      <c r="F21" s="78">
        <f t="shared" si="0"/>
        <v>0</v>
      </c>
      <c r="G21" s="150"/>
      <c r="H21" s="44"/>
    </row>
    <row r="22" spans="1:8" s="151" customFormat="1" ht="28.5" customHeight="1" thickBot="1" x14ac:dyDescent="0.35">
      <c r="A22" s="153"/>
      <c r="B22" s="431" t="s">
        <v>87</v>
      </c>
      <c r="C22" s="431"/>
      <c r="D22" s="431"/>
      <c r="E22" s="431"/>
      <c r="F22" s="432"/>
      <c r="G22" s="150"/>
      <c r="H22" s="44"/>
    </row>
    <row r="23" spans="1:8" s="148" customFormat="1" ht="30" customHeight="1" thickBot="1" x14ac:dyDescent="0.3">
      <c r="A23" s="154"/>
      <c r="B23" s="155" t="s">
        <v>26</v>
      </c>
      <c r="C23" s="274" t="s">
        <v>27</v>
      </c>
      <c r="D23" s="157" t="s">
        <v>12</v>
      </c>
      <c r="E23" s="157" t="s">
        <v>138</v>
      </c>
      <c r="F23" s="79" t="s">
        <v>3</v>
      </c>
      <c r="G23" s="147"/>
      <c r="H23" s="44"/>
    </row>
    <row r="24" spans="1:8" s="151" customFormat="1" ht="26.1" customHeight="1" x14ac:dyDescent="0.25">
      <c r="A24" s="158" t="s">
        <v>63</v>
      </c>
      <c r="B24" s="335"/>
      <c r="C24" s="83">
        <v>0</v>
      </c>
      <c r="D24" s="34">
        <v>0</v>
      </c>
      <c r="E24" s="35">
        <v>0</v>
      </c>
      <c r="F24" s="80">
        <f>ROUND(C24*D24*E24, 2)</f>
        <v>0</v>
      </c>
      <c r="G24" s="150"/>
      <c r="H24" s="44"/>
    </row>
    <row r="25" spans="1:8" s="151" customFormat="1" ht="26.1" customHeight="1" x14ac:dyDescent="0.25">
      <c r="A25" s="152" t="s">
        <v>64</v>
      </c>
      <c r="B25" s="336"/>
      <c r="C25" s="32">
        <v>0</v>
      </c>
      <c r="D25" s="29">
        <v>0</v>
      </c>
      <c r="E25" s="26">
        <v>0</v>
      </c>
      <c r="F25" s="51">
        <f>ROUND(C25*D25*E25, 2)</f>
        <v>0</v>
      </c>
      <c r="G25" s="150"/>
      <c r="H25" s="44"/>
    </row>
    <row r="26" spans="1:8" s="151" customFormat="1" ht="26.1" customHeight="1" x14ac:dyDescent="0.25">
      <c r="A26" s="152" t="s">
        <v>65</v>
      </c>
      <c r="B26" s="336"/>
      <c r="C26" s="32">
        <v>0</v>
      </c>
      <c r="D26" s="29">
        <v>0</v>
      </c>
      <c r="E26" s="26">
        <v>0</v>
      </c>
      <c r="F26" s="51">
        <f>ROUND(C26*D26*E26, 2)</f>
        <v>0</v>
      </c>
      <c r="G26" s="150"/>
      <c r="H26" s="44"/>
    </row>
    <row r="27" spans="1:8" s="151" customFormat="1" ht="26.1" customHeight="1" x14ac:dyDescent="0.25">
      <c r="A27" s="152" t="s">
        <v>66</v>
      </c>
      <c r="B27" s="336"/>
      <c r="C27" s="32">
        <v>0</v>
      </c>
      <c r="D27" s="29">
        <v>0</v>
      </c>
      <c r="E27" s="26">
        <v>0</v>
      </c>
      <c r="F27" s="51">
        <f>ROUND(C27*D27*E27, 2)</f>
        <v>0</v>
      </c>
      <c r="G27" s="150"/>
      <c r="H27" s="44"/>
    </row>
    <row r="28" spans="1:8" s="151" customFormat="1" ht="26.1" customHeight="1" x14ac:dyDescent="0.25">
      <c r="A28" s="152" t="s">
        <v>67</v>
      </c>
      <c r="B28" s="336"/>
      <c r="C28" s="32">
        <v>0</v>
      </c>
      <c r="D28" s="29">
        <v>0</v>
      </c>
      <c r="E28" s="26">
        <v>0</v>
      </c>
      <c r="F28" s="51">
        <f>ROUND(C28*D28*E28, 2)</f>
        <v>0</v>
      </c>
      <c r="G28" s="150"/>
      <c r="H28" s="44"/>
    </row>
    <row r="29" spans="1:8" s="151" customFormat="1" ht="26.1" customHeight="1" x14ac:dyDescent="0.25">
      <c r="A29" s="152" t="s">
        <v>68</v>
      </c>
      <c r="B29" s="336"/>
      <c r="C29" s="32">
        <v>0</v>
      </c>
      <c r="D29" s="29">
        <v>0</v>
      </c>
      <c r="E29" s="26">
        <v>0</v>
      </c>
      <c r="F29" s="51">
        <f t="shared" ref="F29:F33" si="1">ROUND(C29*D29*E29, 2)</f>
        <v>0</v>
      </c>
      <c r="G29" s="150"/>
      <c r="H29" s="44"/>
    </row>
    <row r="30" spans="1:8" s="151" customFormat="1" ht="26.1" customHeight="1" x14ac:dyDescent="0.25">
      <c r="A30" s="152" t="s">
        <v>69</v>
      </c>
      <c r="B30" s="336"/>
      <c r="C30" s="32">
        <v>0</v>
      </c>
      <c r="D30" s="29">
        <v>0</v>
      </c>
      <c r="E30" s="26">
        <v>0</v>
      </c>
      <c r="F30" s="51">
        <f t="shared" si="1"/>
        <v>0</v>
      </c>
      <c r="G30" s="150"/>
      <c r="H30" s="44"/>
    </row>
    <row r="31" spans="1:8" s="151" customFormat="1" ht="26.1" customHeight="1" x14ac:dyDescent="0.25">
      <c r="A31" s="152" t="s">
        <v>70</v>
      </c>
      <c r="B31" s="336"/>
      <c r="C31" s="32">
        <v>0</v>
      </c>
      <c r="D31" s="29">
        <v>0</v>
      </c>
      <c r="E31" s="26">
        <v>0</v>
      </c>
      <c r="F31" s="51">
        <f t="shared" si="1"/>
        <v>0</v>
      </c>
      <c r="G31" s="150"/>
      <c r="H31" s="44"/>
    </row>
    <row r="32" spans="1:8" s="151" customFormat="1" ht="26.1" customHeight="1" x14ac:dyDescent="0.25">
      <c r="A32" s="152" t="s">
        <v>71</v>
      </c>
      <c r="B32" s="336"/>
      <c r="C32" s="32">
        <v>0</v>
      </c>
      <c r="D32" s="29">
        <v>0</v>
      </c>
      <c r="E32" s="26">
        <v>0</v>
      </c>
      <c r="F32" s="51">
        <f t="shared" si="1"/>
        <v>0</v>
      </c>
      <c r="G32" s="150"/>
      <c r="H32" s="44"/>
    </row>
    <row r="33" spans="1:8" s="151" customFormat="1" ht="26.1" customHeight="1" thickBot="1" x14ac:dyDescent="0.3">
      <c r="A33" s="159" t="s">
        <v>72</v>
      </c>
      <c r="B33" s="337"/>
      <c r="C33" s="82">
        <v>0</v>
      </c>
      <c r="D33" s="36">
        <v>0</v>
      </c>
      <c r="E33" s="27">
        <v>0</v>
      </c>
      <c r="F33" s="78">
        <f t="shared" si="1"/>
        <v>0</v>
      </c>
      <c r="G33" s="150"/>
      <c r="H33" s="44"/>
    </row>
    <row r="34" spans="1:8" s="151" customFormat="1" ht="15" customHeight="1" thickBot="1" x14ac:dyDescent="0.3">
      <c r="A34" s="160" t="s">
        <v>154</v>
      </c>
      <c r="B34" s="161"/>
      <c r="C34" s="162"/>
      <c r="D34" s="163"/>
      <c r="E34" s="163"/>
      <c r="F34" s="91">
        <f>SUM(F12:F21,F24:F33)</f>
        <v>0</v>
      </c>
      <c r="G34" s="150"/>
      <c r="H34" s="44"/>
    </row>
    <row r="35" spans="1:8" x14ac:dyDescent="0.25">
      <c r="A35" s="164"/>
      <c r="B35" s="165"/>
      <c r="C35" s="165"/>
      <c r="D35" s="166"/>
      <c r="E35" s="166"/>
      <c r="F35" s="9"/>
    </row>
    <row r="36" spans="1:8" ht="30" customHeight="1" thickBot="1" x14ac:dyDescent="0.3">
      <c r="A36" s="380" t="s">
        <v>167</v>
      </c>
      <c r="B36" s="381"/>
      <c r="C36" s="381"/>
      <c r="D36" s="381"/>
      <c r="E36" s="381"/>
      <c r="F36" s="382"/>
    </row>
    <row r="37" spans="1:8" ht="26.25" customHeight="1" x14ac:dyDescent="0.25">
      <c r="A37" s="167" t="str">
        <f t="shared" ref="A37:A46" si="2">IF(B12="","",B12)</f>
        <v/>
      </c>
      <c r="B37" s="434"/>
      <c r="C37" s="434"/>
      <c r="D37" s="434"/>
      <c r="E37" s="434"/>
      <c r="F37" s="435"/>
    </row>
    <row r="38" spans="1:8" ht="26.25" customHeight="1" x14ac:dyDescent="0.25">
      <c r="A38" s="168" t="str">
        <f t="shared" si="2"/>
        <v/>
      </c>
      <c r="B38" s="427"/>
      <c r="C38" s="427"/>
      <c r="D38" s="427"/>
      <c r="E38" s="427"/>
      <c r="F38" s="428"/>
    </row>
    <row r="39" spans="1:8" ht="26.25" customHeight="1" x14ac:dyDescent="0.25">
      <c r="A39" s="168" t="str">
        <f t="shared" si="2"/>
        <v/>
      </c>
      <c r="B39" s="427"/>
      <c r="C39" s="427"/>
      <c r="D39" s="427"/>
      <c r="E39" s="427"/>
      <c r="F39" s="428"/>
    </row>
    <row r="40" spans="1:8" ht="26.25" customHeight="1" x14ac:dyDescent="0.25">
      <c r="A40" s="168" t="str">
        <f t="shared" si="2"/>
        <v/>
      </c>
      <c r="B40" s="427"/>
      <c r="C40" s="427"/>
      <c r="D40" s="427"/>
      <c r="E40" s="427"/>
      <c r="F40" s="428"/>
    </row>
    <row r="41" spans="1:8" ht="26.25" customHeight="1" x14ac:dyDescent="0.25">
      <c r="A41" s="168" t="str">
        <f t="shared" si="2"/>
        <v/>
      </c>
      <c r="B41" s="427"/>
      <c r="C41" s="427"/>
      <c r="D41" s="427"/>
      <c r="E41" s="427"/>
      <c r="F41" s="428"/>
    </row>
    <row r="42" spans="1:8" ht="26.25" customHeight="1" x14ac:dyDescent="0.25">
      <c r="A42" s="168" t="str">
        <f t="shared" si="2"/>
        <v/>
      </c>
      <c r="B42" s="427"/>
      <c r="C42" s="427"/>
      <c r="D42" s="427"/>
      <c r="E42" s="427"/>
      <c r="F42" s="428"/>
    </row>
    <row r="43" spans="1:8" ht="26.25" customHeight="1" x14ac:dyDescent="0.25">
      <c r="A43" s="168" t="str">
        <f t="shared" si="2"/>
        <v/>
      </c>
      <c r="B43" s="427"/>
      <c r="C43" s="427"/>
      <c r="D43" s="427"/>
      <c r="E43" s="427"/>
      <c r="F43" s="428"/>
    </row>
    <row r="44" spans="1:8" ht="26.25" customHeight="1" x14ac:dyDescent="0.25">
      <c r="A44" s="168" t="str">
        <f t="shared" si="2"/>
        <v/>
      </c>
      <c r="B44" s="427"/>
      <c r="C44" s="427"/>
      <c r="D44" s="427"/>
      <c r="E44" s="427"/>
      <c r="F44" s="428"/>
    </row>
    <row r="45" spans="1:8" ht="26.25" customHeight="1" x14ac:dyDescent="0.25">
      <c r="A45" s="168" t="str">
        <f t="shared" si="2"/>
        <v/>
      </c>
      <c r="B45" s="427"/>
      <c r="C45" s="427"/>
      <c r="D45" s="427"/>
      <c r="E45" s="427"/>
      <c r="F45" s="428"/>
    </row>
    <row r="46" spans="1:8" ht="26.25" customHeight="1" x14ac:dyDescent="0.25">
      <c r="A46" s="168" t="str">
        <f t="shared" si="2"/>
        <v/>
      </c>
      <c r="B46" s="427"/>
      <c r="C46" s="427"/>
      <c r="D46" s="427"/>
      <c r="E46" s="427"/>
      <c r="F46" s="428"/>
    </row>
    <row r="47" spans="1:8" ht="26.25" customHeight="1" x14ac:dyDescent="0.25">
      <c r="A47" s="168" t="str">
        <f>IF(B24="","",B24)</f>
        <v/>
      </c>
      <c r="B47" s="427"/>
      <c r="C47" s="427"/>
      <c r="D47" s="427"/>
      <c r="E47" s="427"/>
      <c r="F47" s="428"/>
    </row>
    <row r="48" spans="1:8" ht="26.25" customHeight="1" x14ac:dyDescent="0.25">
      <c r="A48" s="168" t="str">
        <f t="shared" ref="A48:A56" si="3">IF(B25="","",B25)</f>
        <v/>
      </c>
      <c r="B48" s="427"/>
      <c r="C48" s="427"/>
      <c r="D48" s="427"/>
      <c r="E48" s="427"/>
      <c r="F48" s="428"/>
    </row>
    <row r="49" spans="1:8" ht="26.25" customHeight="1" x14ac:dyDescent="0.25">
      <c r="A49" s="168" t="str">
        <f t="shared" si="3"/>
        <v/>
      </c>
      <c r="B49" s="427"/>
      <c r="C49" s="427"/>
      <c r="D49" s="427"/>
      <c r="E49" s="427"/>
      <c r="F49" s="428"/>
    </row>
    <row r="50" spans="1:8" ht="26.25" customHeight="1" x14ac:dyDescent="0.25">
      <c r="A50" s="168" t="str">
        <f t="shared" si="3"/>
        <v/>
      </c>
      <c r="B50" s="427"/>
      <c r="C50" s="427"/>
      <c r="D50" s="427"/>
      <c r="E50" s="427"/>
      <c r="F50" s="428"/>
    </row>
    <row r="51" spans="1:8" ht="26.25" customHeight="1" x14ac:dyDescent="0.25">
      <c r="A51" s="168" t="str">
        <f t="shared" si="3"/>
        <v/>
      </c>
      <c r="B51" s="427"/>
      <c r="C51" s="427"/>
      <c r="D51" s="427"/>
      <c r="E51" s="427"/>
      <c r="F51" s="428"/>
    </row>
    <row r="52" spans="1:8" ht="26.25" customHeight="1" x14ac:dyDescent="0.25">
      <c r="A52" s="168" t="str">
        <f t="shared" si="3"/>
        <v/>
      </c>
      <c r="B52" s="427"/>
      <c r="C52" s="427"/>
      <c r="D52" s="427"/>
      <c r="E52" s="427"/>
      <c r="F52" s="428"/>
    </row>
    <row r="53" spans="1:8" ht="26.25" customHeight="1" x14ac:dyDescent="0.25">
      <c r="A53" s="168" t="str">
        <f t="shared" si="3"/>
        <v/>
      </c>
      <c r="B53" s="427"/>
      <c r="C53" s="427"/>
      <c r="D53" s="427"/>
      <c r="E53" s="427"/>
      <c r="F53" s="428"/>
    </row>
    <row r="54" spans="1:8" ht="26.25" customHeight="1" x14ac:dyDescent="0.25">
      <c r="A54" s="168" t="str">
        <f t="shared" si="3"/>
        <v/>
      </c>
      <c r="B54" s="427"/>
      <c r="C54" s="427"/>
      <c r="D54" s="427"/>
      <c r="E54" s="427"/>
      <c r="F54" s="428"/>
    </row>
    <row r="55" spans="1:8" ht="26.25" customHeight="1" x14ac:dyDescent="0.25">
      <c r="A55" s="168" t="str">
        <f t="shared" si="3"/>
        <v/>
      </c>
      <c r="B55" s="427"/>
      <c r="C55" s="427"/>
      <c r="D55" s="427"/>
      <c r="E55" s="427"/>
      <c r="F55" s="428"/>
    </row>
    <row r="56" spans="1:8" ht="26.25" customHeight="1" thickBot="1" x14ac:dyDescent="0.3">
      <c r="A56" s="169" t="str">
        <f t="shared" si="3"/>
        <v/>
      </c>
      <c r="B56" s="429"/>
      <c r="C56" s="429"/>
      <c r="D56" s="429"/>
      <c r="E56" s="429"/>
      <c r="F56" s="430"/>
    </row>
    <row r="57" spans="1:8" ht="24.9" customHeight="1" thickBot="1" x14ac:dyDescent="0.3">
      <c r="A57" s="170"/>
      <c r="B57" s="165"/>
      <c r="C57" s="165"/>
      <c r="D57" s="166"/>
      <c r="E57" s="165"/>
      <c r="F57" s="165"/>
    </row>
    <row r="58" spans="1:8" ht="30" customHeight="1" x14ac:dyDescent="0.3">
      <c r="A58" s="377" t="s">
        <v>181</v>
      </c>
      <c r="B58" s="378"/>
      <c r="C58" s="378"/>
      <c r="D58" s="378"/>
      <c r="E58" s="378"/>
      <c r="F58" s="379"/>
    </row>
    <row r="59" spans="1:8" ht="61.95" customHeight="1" thickBot="1" x14ac:dyDescent="0.3">
      <c r="A59" s="414" t="s">
        <v>185</v>
      </c>
      <c r="B59" s="415"/>
      <c r="C59" s="415"/>
      <c r="D59" s="415"/>
      <c r="E59" s="415"/>
      <c r="F59" s="416"/>
    </row>
    <row r="60" spans="1:8" ht="30.15" customHeight="1" thickBot="1" x14ac:dyDescent="0.3">
      <c r="A60" s="171"/>
      <c r="B60" s="172" t="s">
        <v>26</v>
      </c>
      <c r="C60" s="173" t="s">
        <v>4</v>
      </c>
      <c r="D60" s="174" t="s">
        <v>5</v>
      </c>
      <c r="E60" s="175" t="s">
        <v>3</v>
      </c>
      <c r="F60" s="176"/>
    </row>
    <row r="61" spans="1:8" s="151" customFormat="1" ht="26.1" customHeight="1" x14ac:dyDescent="0.25">
      <c r="A61" s="149" t="s">
        <v>50</v>
      </c>
      <c r="B61" s="338" t="str">
        <f t="shared" ref="B61:B70" si="4">IF(B12="","",B12)</f>
        <v/>
      </c>
      <c r="C61" s="84">
        <f t="shared" ref="C61:C70" si="5">F12</f>
        <v>0</v>
      </c>
      <c r="D61" s="28">
        <v>0</v>
      </c>
      <c r="E61" s="50">
        <f>ROUND(C61*D61, 2)</f>
        <v>0</v>
      </c>
      <c r="F61" s="177"/>
      <c r="G61" s="150"/>
      <c r="H61" s="44"/>
    </row>
    <row r="62" spans="1:8" s="151" customFormat="1" ht="26.1" customHeight="1" x14ac:dyDescent="0.25">
      <c r="A62" s="152" t="s">
        <v>51</v>
      </c>
      <c r="B62" s="338" t="str">
        <f t="shared" si="4"/>
        <v/>
      </c>
      <c r="C62" s="85">
        <f t="shared" si="5"/>
        <v>0</v>
      </c>
      <c r="D62" s="29">
        <v>0</v>
      </c>
      <c r="E62" s="51">
        <f t="shared" ref="E62:E81" si="6">ROUND(C62*D62, 2)</f>
        <v>0</v>
      </c>
      <c r="F62" s="177"/>
      <c r="G62" s="150"/>
      <c r="H62" s="44"/>
    </row>
    <row r="63" spans="1:8" s="151" customFormat="1" ht="26.1" customHeight="1" x14ac:dyDescent="0.25">
      <c r="A63" s="152" t="s">
        <v>52</v>
      </c>
      <c r="B63" s="338" t="str">
        <f t="shared" si="4"/>
        <v/>
      </c>
      <c r="C63" s="85">
        <f t="shared" si="5"/>
        <v>0</v>
      </c>
      <c r="D63" s="29">
        <v>0</v>
      </c>
      <c r="E63" s="51">
        <f t="shared" si="6"/>
        <v>0</v>
      </c>
      <c r="F63" s="177"/>
      <c r="G63" s="150"/>
      <c r="H63" s="44"/>
    </row>
    <row r="64" spans="1:8" s="151" customFormat="1" ht="26.1" customHeight="1" x14ac:dyDescent="0.25">
      <c r="A64" s="152" t="s">
        <v>53</v>
      </c>
      <c r="B64" s="338" t="str">
        <f t="shared" si="4"/>
        <v/>
      </c>
      <c r="C64" s="85">
        <f t="shared" si="5"/>
        <v>0</v>
      </c>
      <c r="D64" s="29">
        <v>0</v>
      </c>
      <c r="E64" s="51">
        <f t="shared" si="6"/>
        <v>0</v>
      </c>
      <c r="F64" s="177"/>
      <c r="G64" s="150"/>
      <c r="H64" s="44"/>
    </row>
    <row r="65" spans="1:8" s="151" customFormat="1" ht="26.1" customHeight="1" x14ac:dyDescent="0.25">
      <c r="A65" s="152" t="s">
        <v>54</v>
      </c>
      <c r="B65" s="338" t="str">
        <f t="shared" si="4"/>
        <v/>
      </c>
      <c r="C65" s="85">
        <f t="shared" si="5"/>
        <v>0</v>
      </c>
      <c r="D65" s="29">
        <v>0</v>
      </c>
      <c r="E65" s="51">
        <f t="shared" si="6"/>
        <v>0</v>
      </c>
      <c r="F65" s="177"/>
      <c r="G65" s="150"/>
      <c r="H65" s="44"/>
    </row>
    <row r="66" spans="1:8" s="151" customFormat="1" ht="26.1" customHeight="1" x14ac:dyDescent="0.25">
      <c r="A66" s="152" t="s">
        <v>58</v>
      </c>
      <c r="B66" s="338" t="str">
        <f t="shared" si="4"/>
        <v/>
      </c>
      <c r="C66" s="85">
        <f t="shared" si="5"/>
        <v>0</v>
      </c>
      <c r="D66" s="29">
        <v>0</v>
      </c>
      <c r="E66" s="51">
        <f t="shared" si="6"/>
        <v>0</v>
      </c>
      <c r="F66" s="177"/>
      <c r="G66" s="150"/>
      <c r="H66" s="44"/>
    </row>
    <row r="67" spans="1:8" s="151" customFormat="1" ht="26.1" customHeight="1" x14ac:dyDescent="0.25">
      <c r="A67" s="152" t="s">
        <v>59</v>
      </c>
      <c r="B67" s="338" t="str">
        <f t="shared" si="4"/>
        <v/>
      </c>
      <c r="C67" s="85">
        <f t="shared" si="5"/>
        <v>0</v>
      </c>
      <c r="D67" s="29">
        <v>0</v>
      </c>
      <c r="E67" s="51">
        <f t="shared" si="6"/>
        <v>0</v>
      </c>
      <c r="F67" s="177"/>
      <c r="G67" s="150"/>
      <c r="H67" s="44"/>
    </row>
    <row r="68" spans="1:8" s="151" customFormat="1" ht="26.1" customHeight="1" x14ac:dyDescent="0.25">
      <c r="A68" s="152" t="s">
        <v>60</v>
      </c>
      <c r="B68" s="338" t="str">
        <f t="shared" si="4"/>
        <v/>
      </c>
      <c r="C68" s="85">
        <f t="shared" si="5"/>
        <v>0</v>
      </c>
      <c r="D68" s="29">
        <v>0</v>
      </c>
      <c r="E68" s="51">
        <f t="shared" si="6"/>
        <v>0</v>
      </c>
      <c r="F68" s="177"/>
      <c r="G68" s="150"/>
      <c r="H68" s="44"/>
    </row>
    <row r="69" spans="1:8" s="151" customFormat="1" ht="26.1" customHeight="1" x14ac:dyDescent="0.25">
      <c r="A69" s="152" t="s">
        <v>61</v>
      </c>
      <c r="B69" s="338" t="str">
        <f t="shared" si="4"/>
        <v/>
      </c>
      <c r="C69" s="85">
        <f t="shared" si="5"/>
        <v>0</v>
      </c>
      <c r="D69" s="29">
        <v>0</v>
      </c>
      <c r="E69" s="51">
        <f t="shared" si="6"/>
        <v>0</v>
      </c>
      <c r="F69" s="177"/>
      <c r="G69" s="150"/>
      <c r="H69" s="44"/>
    </row>
    <row r="70" spans="1:8" s="151" customFormat="1" ht="26.1" customHeight="1" thickBot="1" x14ac:dyDescent="0.3">
      <c r="A70" s="159" t="s">
        <v>62</v>
      </c>
      <c r="B70" s="338" t="str">
        <f t="shared" si="4"/>
        <v/>
      </c>
      <c r="C70" s="85">
        <f t="shared" si="5"/>
        <v>0</v>
      </c>
      <c r="D70" s="29">
        <v>0</v>
      </c>
      <c r="E70" s="51">
        <f t="shared" si="6"/>
        <v>0</v>
      </c>
      <c r="F70" s="177"/>
      <c r="G70" s="150"/>
      <c r="H70" s="44"/>
    </row>
    <row r="71" spans="1:8" s="151" customFormat="1" ht="32.25" customHeight="1" thickBot="1" x14ac:dyDescent="0.3">
      <c r="A71" s="178"/>
      <c r="B71" s="172" t="s">
        <v>26</v>
      </c>
      <c r="C71" s="275" t="s">
        <v>4</v>
      </c>
      <c r="D71" s="174" t="s">
        <v>5</v>
      </c>
      <c r="E71" s="276" t="s">
        <v>3</v>
      </c>
      <c r="F71" s="177"/>
      <c r="G71" s="150"/>
      <c r="H71" s="44"/>
    </row>
    <row r="72" spans="1:8" s="151" customFormat="1" ht="26.1" customHeight="1" x14ac:dyDescent="0.25">
      <c r="A72" s="149" t="s">
        <v>63</v>
      </c>
      <c r="B72" s="339" t="str">
        <f t="shared" ref="B72:B81" si="7">IF(B24="","",B24)</f>
        <v/>
      </c>
      <c r="C72" s="85">
        <f t="shared" ref="C72:C81" si="8">F24</f>
        <v>0</v>
      </c>
      <c r="D72" s="29">
        <v>0</v>
      </c>
      <c r="E72" s="51">
        <f t="shared" si="6"/>
        <v>0</v>
      </c>
      <c r="F72" s="177"/>
      <c r="G72" s="150"/>
      <c r="H72" s="44"/>
    </row>
    <row r="73" spans="1:8" s="151" customFormat="1" ht="26.1" customHeight="1" x14ac:dyDescent="0.25">
      <c r="A73" s="152" t="s">
        <v>64</v>
      </c>
      <c r="B73" s="339" t="str">
        <f t="shared" si="7"/>
        <v/>
      </c>
      <c r="C73" s="85">
        <f t="shared" si="8"/>
        <v>0</v>
      </c>
      <c r="D73" s="29">
        <v>0</v>
      </c>
      <c r="E73" s="51">
        <f t="shared" si="6"/>
        <v>0</v>
      </c>
      <c r="F73" s="177"/>
      <c r="G73" s="150"/>
      <c r="H73" s="44"/>
    </row>
    <row r="74" spans="1:8" s="151" customFormat="1" ht="26.1" customHeight="1" x14ac:dyDescent="0.25">
      <c r="A74" s="152" t="s">
        <v>65</v>
      </c>
      <c r="B74" s="339" t="str">
        <f t="shared" si="7"/>
        <v/>
      </c>
      <c r="C74" s="85">
        <f t="shared" si="8"/>
        <v>0</v>
      </c>
      <c r="D74" s="29">
        <v>0</v>
      </c>
      <c r="E74" s="51">
        <f t="shared" si="6"/>
        <v>0</v>
      </c>
      <c r="F74" s="177"/>
      <c r="G74" s="150"/>
      <c r="H74" s="44"/>
    </row>
    <row r="75" spans="1:8" s="151" customFormat="1" ht="26.1" customHeight="1" x14ac:dyDescent="0.25">
      <c r="A75" s="152" t="s">
        <v>66</v>
      </c>
      <c r="B75" s="339" t="str">
        <f t="shared" si="7"/>
        <v/>
      </c>
      <c r="C75" s="85">
        <f t="shared" si="8"/>
        <v>0</v>
      </c>
      <c r="D75" s="29">
        <v>0</v>
      </c>
      <c r="E75" s="51">
        <f t="shared" si="6"/>
        <v>0</v>
      </c>
      <c r="F75" s="177"/>
      <c r="G75" s="150"/>
      <c r="H75" s="44"/>
    </row>
    <row r="76" spans="1:8" s="151" customFormat="1" ht="26.1" customHeight="1" x14ac:dyDescent="0.2">
      <c r="A76" s="152" t="s">
        <v>67</v>
      </c>
      <c r="B76" s="340" t="str">
        <f t="shared" si="7"/>
        <v/>
      </c>
      <c r="C76" s="85">
        <f t="shared" si="8"/>
        <v>0</v>
      </c>
      <c r="D76" s="29">
        <v>0</v>
      </c>
      <c r="E76" s="51">
        <f t="shared" si="6"/>
        <v>0</v>
      </c>
      <c r="F76" s="177"/>
      <c r="G76" s="150"/>
      <c r="H76" s="44"/>
    </row>
    <row r="77" spans="1:8" s="151" customFormat="1" ht="26.1" customHeight="1" x14ac:dyDescent="0.25">
      <c r="A77" s="152" t="s">
        <v>68</v>
      </c>
      <c r="B77" s="339" t="str">
        <f t="shared" si="7"/>
        <v/>
      </c>
      <c r="C77" s="85">
        <f t="shared" si="8"/>
        <v>0</v>
      </c>
      <c r="D77" s="29">
        <v>0</v>
      </c>
      <c r="E77" s="51">
        <f t="shared" si="6"/>
        <v>0</v>
      </c>
      <c r="F77" s="177"/>
      <c r="G77" s="150"/>
      <c r="H77" s="44"/>
    </row>
    <row r="78" spans="1:8" s="151" customFormat="1" ht="26.1" customHeight="1" x14ac:dyDescent="0.25">
      <c r="A78" s="152" t="s">
        <v>69</v>
      </c>
      <c r="B78" s="339" t="str">
        <f t="shared" si="7"/>
        <v/>
      </c>
      <c r="C78" s="85">
        <f t="shared" si="8"/>
        <v>0</v>
      </c>
      <c r="D78" s="29">
        <v>0</v>
      </c>
      <c r="E78" s="51">
        <f t="shared" si="6"/>
        <v>0</v>
      </c>
      <c r="F78" s="177"/>
      <c r="G78" s="150"/>
      <c r="H78" s="44"/>
    </row>
    <row r="79" spans="1:8" s="151" customFormat="1" ht="26.1" customHeight="1" x14ac:dyDescent="0.25">
      <c r="A79" s="152" t="s">
        <v>70</v>
      </c>
      <c r="B79" s="339" t="str">
        <f t="shared" si="7"/>
        <v/>
      </c>
      <c r="C79" s="85">
        <f t="shared" si="8"/>
        <v>0</v>
      </c>
      <c r="D79" s="29">
        <v>0</v>
      </c>
      <c r="E79" s="51">
        <f t="shared" si="6"/>
        <v>0</v>
      </c>
      <c r="F79" s="177"/>
      <c r="G79" s="150"/>
      <c r="H79" s="44"/>
    </row>
    <row r="80" spans="1:8" s="151" customFormat="1" ht="26.1" customHeight="1" x14ac:dyDescent="0.25">
      <c r="A80" s="152" t="s">
        <v>71</v>
      </c>
      <c r="B80" s="339" t="str">
        <f t="shared" si="7"/>
        <v/>
      </c>
      <c r="C80" s="85">
        <f t="shared" si="8"/>
        <v>0</v>
      </c>
      <c r="D80" s="29">
        <v>0</v>
      </c>
      <c r="E80" s="51">
        <f t="shared" si="6"/>
        <v>0</v>
      </c>
      <c r="F80" s="177"/>
      <c r="G80" s="150"/>
      <c r="H80" s="44"/>
    </row>
    <row r="81" spans="1:8" s="151" customFormat="1" ht="26.1" customHeight="1" thickBot="1" x14ac:dyDescent="0.3">
      <c r="A81" s="159" t="s">
        <v>72</v>
      </c>
      <c r="B81" s="339" t="str">
        <f t="shared" si="7"/>
        <v/>
      </c>
      <c r="C81" s="85">
        <f t="shared" si="8"/>
        <v>0</v>
      </c>
      <c r="D81" s="30">
        <v>0</v>
      </c>
      <c r="E81" s="59">
        <f t="shared" si="6"/>
        <v>0</v>
      </c>
      <c r="F81" s="177"/>
      <c r="G81" s="150"/>
      <c r="H81" s="44"/>
    </row>
    <row r="82" spans="1:8" s="151" customFormat="1" ht="15" customHeight="1" thickBot="1" x14ac:dyDescent="0.3">
      <c r="A82" s="160" t="s">
        <v>155</v>
      </c>
      <c r="B82" s="161"/>
      <c r="C82" s="162"/>
      <c r="D82" s="163"/>
      <c r="E82" s="91">
        <f>SUM(E61:E81)</f>
        <v>0</v>
      </c>
      <c r="F82" s="177"/>
      <c r="G82" s="150"/>
      <c r="H82" s="44"/>
    </row>
    <row r="83" spans="1:8" x14ac:dyDescent="0.25">
      <c r="A83" s="181"/>
      <c r="B83" s="165"/>
      <c r="C83" s="165"/>
      <c r="D83" s="166"/>
      <c r="E83" s="182"/>
      <c r="F83" s="183"/>
    </row>
    <row r="84" spans="1:8" ht="73.2" customHeight="1" x14ac:dyDescent="0.25">
      <c r="A84" s="417" t="s">
        <v>186</v>
      </c>
      <c r="B84" s="381"/>
      <c r="C84" s="381"/>
      <c r="D84" s="381"/>
      <c r="E84" s="381"/>
      <c r="F84" s="382"/>
    </row>
    <row r="85" spans="1:8" ht="125.1" customHeight="1" thickBot="1" x14ac:dyDescent="0.3">
      <c r="A85" s="383"/>
      <c r="B85" s="384"/>
      <c r="C85" s="384"/>
      <c r="D85" s="384"/>
      <c r="E85" s="384"/>
      <c r="F85" s="385"/>
    </row>
    <row r="86" spans="1:8" ht="24.9" customHeight="1" thickBot="1" x14ac:dyDescent="0.3">
      <c r="A86" s="170"/>
      <c r="B86" s="165"/>
      <c r="C86" s="165"/>
      <c r="D86" s="166"/>
      <c r="E86" s="182"/>
      <c r="F86" s="184"/>
    </row>
    <row r="87" spans="1:8" ht="30" customHeight="1" x14ac:dyDescent="0.3">
      <c r="A87" s="377" t="s">
        <v>187</v>
      </c>
      <c r="B87" s="378"/>
      <c r="C87" s="378"/>
      <c r="D87" s="378"/>
      <c r="E87" s="378"/>
      <c r="F87" s="379"/>
    </row>
    <row r="88" spans="1:8" ht="64.95" customHeight="1" thickBot="1" x14ac:dyDescent="0.3">
      <c r="A88" s="438" t="s">
        <v>188</v>
      </c>
      <c r="B88" s="400"/>
      <c r="C88" s="400"/>
      <c r="D88" s="400"/>
      <c r="E88" s="400"/>
      <c r="F88" s="401"/>
    </row>
    <row r="89" spans="1:8" ht="28.95" customHeight="1" thickBot="1" x14ac:dyDescent="0.3">
      <c r="A89" s="181"/>
      <c r="B89" s="172" t="s">
        <v>6</v>
      </c>
      <c r="C89" s="174" t="s">
        <v>1</v>
      </c>
      <c r="D89" s="174" t="s">
        <v>2</v>
      </c>
      <c r="E89" s="175" t="s">
        <v>3</v>
      </c>
      <c r="F89" s="183"/>
    </row>
    <row r="90" spans="1:8" s="151" customFormat="1" ht="15" customHeight="1" x14ac:dyDescent="0.25">
      <c r="A90" s="149" t="s">
        <v>50</v>
      </c>
      <c r="B90" s="4"/>
      <c r="C90" s="31">
        <v>0</v>
      </c>
      <c r="D90" s="57">
        <v>0</v>
      </c>
      <c r="E90" s="50">
        <f>ROUND(C90*D90, 2)</f>
        <v>0</v>
      </c>
      <c r="F90" s="177"/>
      <c r="G90" s="150"/>
      <c r="H90" s="44"/>
    </row>
    <row r="91" spans="1:8" s="151" customFormat="1" ht="15" customHeight="1" x14ac:dyDescent="0.25">
      <c r="A91" s="152" t="s">
        <v>51</v>
      </c>
      <c r="B91" s="1"/>
      <c r="C91" s="32">
        <v>0</v>
      </c>
      <c r="D91" s="47">
        <v>0</v>
      </c>
      <c r="E91" s="51">
        <f>ROUND(C91*D91, 2)</f>
        <v>0</v>
      </c>
      <c r="F91" s="185"/>
      <c r="G91" s="150"/>
      <c r="H91" s="44"/>
    </row>
    <row r="92" spans="1:8" s="151" customFormat="1" ht="15" customHeight="1" thickBot="1" x14ac:dyDescent="0.3">
      <c r="A92" s="152" t="s">
        <v>52</v>
      </c>
      <c r="B92" s="2"/>
      <c r="C92" s="33">
        <v>0</v>
      </c>
      <c r="D92" s="58">
        <v>0</v>
      </c>
      <c r="E92" s="59">
        <f>ROUND(C92*D92, 2)</f>
        <v>0</v>
      </c>
      <c r="F92" s="177"/>
      <c r="G92" s="150"/>
      <c r="H92" s="44"/>
    </row>
    <row r="93" spans="1:8" s="151" customFormat="1" ht="15" customHeight="1" thickBot="1" x14ac:dyDescent="0.3">
      <c r="A93" s="160" t="s">
        <v>156</v>
      </c>
      <c r="B93" s="161"/>
      <c r="C93" s="162"/>
      <c r="D93" s="277"/>
      <c r="E93" s="90">
        <f>SUM(E90:E92)</f>
        <v>0</v>
      </c>
      <c r="F93" s="177"/>
      <c r="G93" s="150"/>
      <c r="H93" s="44"/>
    </row>
    <row r="94" spans="1:8" x14ac:dyDescent="0.25">
      <c r="A94" s="181"/>
      <c r="B94" s="165"/>
      <c r="C94" s="165"/>
      <c r="D94" s="165"/>
      <c r="E94" s="187"/>
      <c r="F94" s="183"/>
    </row>
    <row r="95" spans="1:8" ht="34.5" customHeight="1" x14ac:dyDescent="0.25">
      <c r="A95" s="380" t="s">
        <v>168</v>
      </c>
      <c r="B95" s="436"/>
      <c r="C95" s="436"/>
      <c r="D95" s="436"/>
      <c r="E95" s="436"/>
      <c r="F95" s="437"/>
    </row>
    <row r="96" spans="1:8" ht="125.1" customHeight="1" thickBot="1" x14ac:dyDescent="0.3">
      <c r="A96" s="383"/>
      <c r="B96" s="384"/>
      <c r="C96" s="384"/>
      <c r="D96" s="384"/>
      <c r="E96" s="384"/>
      <c r="F96" s="385"/>
    </row>
    <row r="97" spans="1:8" ht="24.9" customHeight="1" thickBot="1" x14ac:dyDescent="0.3">
      <c r="A97" s="170"/>
      <c r="B97" s="165"/>
      <c r="C97" s="165"/>
      <c r="D97" s="165"/>
      <c r="E97" s="165"/>
      <c r="F97" s="184"/>
    </row>
    <row r="98" spans="1:8" ht="30" customHeight="1" x14ac:dyDescent="0.3">
      <c r="A98" s="377" t="s">
        <v>189</v>
      </c>
      <c r="B98" s="378"/>
      <c r="C98" s="378"/>
      <c r="D98" s="378"/>
      <c r="E98" s="378"/>
      <c r="F98" s="379"/>
    </row>
    <row r="99" spans="1:8" ht="84.6" customHeight="1" thickBot="1" x14ac:dyDescent="0.3">
      <c r="A99" s="402" t="s">
        <v>190</v>
      </c>
      <c r="B99" s="425"/>
      <c r="C99" s="425"/>
      <c r="D99" s="425"/>
      <c r="E99" s="425"/>
      <c r="F99" s="426"/>
    </row>
    <row r="100" spans="1:8" ht="28.95" customHeight="1" thickBot="1" x14ac:dyDescent="0.3">
      <c r="A100" s="188"/>
      <c r="B100" s="172" t="s">
        <v>6</v>
      </c>
      <c r="C100" s="174" t="s">
        <v>1</v>
      </c>
      <c r="D100" s="174" t="s">
        <v>2</v>
      </c>
      <c r="E100" s="175" t="s">
        <v>3</v>
      </c>
      <c r="F100" s="183"/>
    </row>
    <row r="101" spans="1:8" s="151" customFormat="1" ht="15" customHeight="1" x14ac:dyDescent="0.25">
      <c r="A101" s="149" t="s">
        <v>50</v>
      </c>
      <c r="B101" s="4"/>
      <c r="C101" s="31">
        <v>0</v>
      </c>
      <c r="D101" s="57">
        <v>0</v>
      </c>
      <c r="E101" s="50">
        <f>ROUND(C101*D101, 2)</f>
        <v>0</v>
      </c>
      <c r="F101" s="177"/>
      <c r="G101" s="150"/>
      <c r="H101" s="44"/>
    </row>
    <row r="102" spans="1:8" s="151" customFormat="1" ht="15" customHeight="1" x14ac:dyDescent="0.25">
      <c r="A102" s="152" t="s">
        <v>51</v>
      </c>
      <c r="B102" s="1"/>
      <c r="C102" s="32">
        <v>0</v>
      </c>
      <c r="D102" s="47">
        <v>0</v>
      </c>
      <c r="E102" s="51">
        <f>ROUND(C102*D102, 2)</f>
        <v>0</v>
      </c>
      <c r="F102" s="177"/>
      <c r="G102" s="150"/>
      <c r="H102" s="44"/>
    </row>
    <row r="103" spans="1:8" s="151" customFormat="1" ht="15" customHeight="1" x14ac:dyDescent="0.25">
      <c r="A103" s="152" t="s">
        <v>52</v>
      </c>
      <c r="B103" s="1"/>
      <c r="C103" s="32">
        <v>0</v>
      </c>
      <c r="D103" s="47">
        <v>0</v>
      </c>
      <c r="E103" s="51">
        <f>ROUND(C103*D103, 2)</f>
        <v>0</v>
      </c>
      <c r="F103" s="177"/>
      <c r="G103" s="150"/>
      <c r="H103" s="44"/>
    </row>
    <row r="104" spans="1:8" s="151" customFormat="1" ht="15" customHeight="1" x14ac:dyDescent="0.25">
      <c r="A104" s="152" t="s">
        <v>53</v>
      </c>
      <c r="B104" s="1"/>
      <c r="C104" s="32">
        <v>0</v>
      </c>
      <c r="D104" s="47">
        <v>0</v>
      </c>
      <c r="E104" s="51">
        <f t="shared" ref="E104:E105" si="9">ROUND(C104*D104, 2)</f>
        <v>0</v>
      </c>
      <c r="F104" s="177"/>
      <c r="G104" s="150"/>
      <c r="H104" s="44"/>
    </row>
    <row r="105" spans="1:8" s="151" customFormat="1" ht="15" customHeight="1" thickBot="1" x14ac:dyDescent="0.3">
      <c r="A105" s="152" t="s">
        <v>54</v>
      </c>
      <c r="B105" s="2"/>
      <c r="C105" s="33">
        <v>0</v>
      </c>
      <c r="D105" s="58">
        <v>0</v>
      </c>
      <c r="E105" s="59">
        <f t="shared" si="9"/>
        <v>0</v>
      </c>
      <c r="F105" s="177"/>
      <c r="G105" s="150"/>
      <c r="H105" s="44"/>
    </row>
    <row r="106" spans="1:8" s="151" customFormat="1" ht="15" customHeight="1" thickBot="1" x14ac:dyDescent="0.3">
      <c r="A106" s="160" t="s">
        <v>157</v>
      </c>
      <c r="B106" s="161"/>
      <c r="C106" s="162"/>
      <c r="D106" s="186"/>
      <c r="E106" s="90">
        <f>SUM(E101:E105)</f>
        <v>0</v>
      </c>
      <c r="F106" s="177"/>
      <c r="G106" s="150"/>
      <c r="H106" s="44"/>
    </row>
    <row r="107" spans="1:8" x14ac:dyDescent="0.25">
      <c r="A107" s="189"/>
      <c r="B107" s="190"/>
      <c r="C107" s="190"/>
      <c r="D107" s="191"/>
      <c r="E107" s="191"/>
      <c r="F107" s="183"/>
    </row>
    <row r="108" spans="1:8" ht="45.75" customHeight="1" x14ac:dyDescent="0.25">
      <c r="A108" s="380" t="s">
        <v>169</v>
      </c>
      <c r="B108" s="381"/>
      <c r="C108" s="381"/>
      <c r="D108" s="381"/>
      <c r="E108" s="381"/>
      <c r="F108" s="382"/>
    </row>
    <row r="109" spans="1:8" ht="125.1" customHeight="1" thickBot="1" x14ac:dyDescent="0.3">
      <c r="A109" s="383"/>
      <c r="B109" s="384"/>
      <c r="C109" s="384"/>
      <c r="D109" s="384"/>
      <c r="E109" s="384"/>
      <c r="F109" s="385"/>
    </row>
    <row r="110" spans="1:8" ht="24.9" customHeight="1" thickBot="1" x14ac:dyDescent="0.3">
      <c r="A110" s="170"/>
      <c r="B110" s="165"/>
      <c r="C110" s="165"/>
      <c r="D110" s="165"/>
      <c r="E110" s="165"/>
      <c r="F110" s="184"/>
    </row>
    <row r="111" spans="1:8" ht="30" customHeight="1" x14ac:dyDescent="0.3">
      <c r="A111" s="377" t="s">
        <v>191</v>
      </c>
      <c r="B111" s="378"/>
      <c r="C111" s="378"/>
      <c r="D111" s="378"/>
      <c r="E111" s="378"/>
      <c r="F111" s="379"/>
    </row>
    <row r="112" spans="1:8" ht="48" customHeight="1" thickBot="1" x14ac:dyDescent="0.3">
      <c r="A112" s="402" t="s">
        <v>192</v>
      </c>
      <c r="B112" s="403"/>
      <c r="C112" s="403"/>
      <c r="D112" s="403"/>
      <c r="E112" s="403"/>
      <c r="F112" s="404"/>
    </row>
    <row r="113" spans="1:8" ht="28.95" customHeight="1" thickBot="1" x14ac:dyDescent="0.3">
      <c r="A113" s="192"/>
      <c r="B113" s="278" t="s">
        <v>6</v>
      </c>
      <c r="C113" s="279" t="s">
        <v>1</v>
      </c>
      <c r="D113" s="279" t="s">
        <v>2</v>
      </c>
      <c r="E113" s="225" t="s">
        <v>3</v>
      </c>
      <c r="F113" s="193"/>
    </row>
    <row r="114" spans="1:8" s="151" customFormat="1" ht="15" customHeight="1" x14ac:dyDescent="0.25">
      <c r="A114" s="149" t="s">
        <v>50</v>
      </c>
      <c r="B114" s="21"/>
      <c r="C114" s="83">
        <v>0</v>
      </c>
      <c r="D114" s="49">
        <v>0</v>
      </c>
      <c r="E114" s="80">
        <f>ROUND(C114*D114, 2)</f>
        <v>0</v>
      </c>
      <c r="F114" s="185"/>
      <c r="G114" s="150"/>
      <c r="H114" s="44"/>
    </row>
    <row r="115" spans="1:8" s="151" customFormat="1" ht="15" customHeight="1" x14ac:dyDescent="0.25">
      <c r="A115" s="152" t="s">
        <v>51</v>
      </c>
      <c r="B115" s="1"/>
      <c r="C115" s="32">
        <v>0</v>
      </c>
      <c r="D115" s="47">
        <v>0</v>
      </c>
      <c r="E115" s="51">
        <f>ROUND(C115*D115, 2)</f>
        <v>0</v>
      </c>
      <c r="F115" s="177"/>
      <c r="G115" s="150"/>
      <c r="H115" s="44"/>
    </row>
    <row r="116" spans="1:8" s="151" customFormat="1" ht="15" customHeight="1" x14ac:dyDescent="0.25">
      <c r="A116" s="152" t="s">
        <v>52</v>
      </c>
      <c r="B116" s="1"/>
      <c r="C116" s="32">
        <v>0</v>
      </c>
      <c r="D116" s="47">
        <v>0</v>
      </c>
      <c r="E116" s="51">
        <f>ROUND(C116*D116, 2)</f>
        <v>0</v>
      </c>
      <c r="F116" s="177"/>
      <c r="G116" s="150"/>
      <c r="H116" s="44"/>
    </row>
    <row r="117" spans="1:8" s="151" customFormat="1" ht="15" customHeight="1" x14ac:dyDescent="0.25">
      <c r="A117" s="152" t="s">
        <v>53</v>
      </c>
      <c r="B117" s="1"/>
      <c r="C117" s="32">
        <v>0</v>
      </c>
      <c r="D117" s="47">
        <v>0</v>
      </c>
      <c r="E117" s="51">
        <f>ROUND(C117*D117, 2)</f>
        <v>0</v>
      </c>
      <c r="F117" s="177"/>
      <c r="G117" s="150"/>
      <c r="H117" s="44"/>
    </row>
    <row r="118" spans="1:8" s="151" customFormat="1" ht="15" customHeight="1" x14ac:dyDescent="0.25">
      <c r="A118" s="152" t="s">
        <v>54</v>
      </c>
      <c r="B118" s="1"/>
      <c r="C118" s="32">
        <v>0</v>
      </c>
      <c r="D118" s="47">
        <v>0</v>
      </c>
      <c r="E118" s="51">
        <f t="shared" ref="E118:E122" si="10">ROUND(C118*D118, 2)</f>
        <v>0</v>
      </c>
      <c r="F118" s="177"/>
      <c r="G118" s="150"/>
      <c r="H118" s="44"/>
    </row>
    <row r="119" spans="1:8" s="151" customFormat="1" ht="15" customHeight="1" x14ac:dyDescent="0.25">
      <c r="A119" s="152" t="s">
        <v>58</v>
      </c>
      <c r="B119" s="1"/>
      <c r="C119" s="32">
        <v>0</v>
      </c>
      <c r="D119" s="47">
        <v>0</v>
      </c>
      <c r="E119" s="51">
        <f t="shared" si="10"/>
        <v>0</v>
      </c>
      <c r="F119" s="177"/>
      <c r="G119" s="150"/>
      <c r="H119" s="44"/>
    </row>
    <row r="120" spans="1:8" s="151" customFormat="1" ht="15" customHeight="1" x14ac:dyDescent="0.25">
      <c r="A120" s="152" t="s">
        <v>59</v>
      </c>
      <c r="B120" s="1"/>
      <c r="C120" s="32">
        <v>0</v>
      </c>
      <c r="D120" s="47">
        <v>0</v>
      </c>
      <c r="E120" s="51">
        <f t="shared" si="10"/>
        <v>0</v>
      </c>
      <c r="F120" s="177"/>
      <c r="G120" s="150"/>
      <c r="H120" s="44"/>
    </row>
    <row r="121" spans="1:8" s="151" customFormat="1" ht="15" customHeight="1" x14ac:dyDescent="0.25">
      <c r="A121" s="152" t="s">
        <v>60</v>
      </c>
      <c r="B121" s="1"/>
      <c r="C121" s="32">
        <v>0</v>
      </c>
      <c r="D121" s="47">
        <v>0</v>
      </c>
      <c r="E121" s="51">
        <f t="shared" si="10"/>
        <v>0</v>
      </c>
      <c r="F121" s="177"/>
      <c r="G121" s="150"/>
      <c r="H121" s="44"/>
    </row>
    <row r="122" spans="1:8" s="151" customFormat="1" ht="15" customHeight="1" x14ac:dyDescent="0.25">
      <c r="A122" s="152" t="s">
        <v>61</v>
      </c>
      <c r="B122" s="1"/>
      <c r="C122" s="32">
        <v>0</v>
      </c>
      <c r="D122" s="47">
        <v>0</v>
      </c>
      <c r="E122" s="51">
        <f t="shared" si="10"/>
        <v>0</v>
      </c>
      <c r="F122" s="177"/>
      <c r="G122" s="150"/>
      <c r="H122" s="44"/>
    </row>
    <row r="123" spans="1:8" s="151" customFormat="1" ht="15" customHeight="1" thickBot="1" x14ac:dyDescent="0.3">
      <c r="A123" s="159" t="s">
        <v>62</v>
      </c>
      <c r="B123" s="2"/>
      <c r="C123" s="33">
        <v>0</v>
      </c>
      <c r="D123" s="58">
        <v>0</v>
      </c>
      <c r="E123" s="59">
        <f>ROUND(C123*D123, 2)</f>
        <v>0</v>
      </c>
      <c r="F123" s="177"/>
      <c r="G123" s="150"/>
      <c r="H123" s="44"/>
    </row>
    <row r="124" spans="1:8" s="151" customFormat="1" ht="15" customHeight="1" thickBot="1" x14ac:dyDescent="0.3">
      <c r="A124" s="230" t="s">
        <v>158</v>
      </c>
      <c r="B124" s="231"/>
      <c r="C124" s="280"/>
      <c r="D124" s="281"/>
      <c r="E124" s="93">
        <f>SUM(E114:E123)</f>
        <v>0</v>
      </c>
      <c r="F124" s="177"/>
      <c r="G124" s="150"/>
      <c r="H124" s="44"/>
    </row>
    <row r="125" spans="1:8" x14ac:dyDescent="0.25">
      <c r="A125" s="181"/>
      <c r="B125" s="165"/>
      <c r="C125" s="165"/>
      <c r="D125" s="165"/>
      <c r="E125" s="182"/>
      <c r="F125" s="183"/>
    </row>
    <row r="126" spans="1:8" ht="54.75" customHeight="1" x14ac:dyDescent="0.25">
      <c r="A126" s="380" t="s">
        <v>170</v>
      </c>
      <c r="B126" s="381"/>
      <c r="C126" s="381"/>
      <c r="D126" s="381"/>
      <c r="E126" s="381"/>
      <c r="F126" s="382"/>
    </row>
    <row r="127" spans="1:8" ht="125.1" customHeight="1" thickBot="1" x14ac:dyDescent="0.3">
      <c r="A127" s="383"/>
      <c r="B127" s="384"/>
      <c r="C127" s="384"/>
      <c r="D127" s="384"/>
      <c r="E127" s="384"/>
      <c r="F127" s="385"/>
    </row>
    <row r="128" spans="1:8" ht="24.9" customHeight="1" thickBot="1" x14ac:dyDescent="0.3">
      <c r="A128" s="194"/>
      <c r="B128" s="195"/>
      <c r="C128" s="195"/>
      <c r="D128" s="195"/>
      <c r="E128" s="195"/>
      <c r="F128" s="184"/>
    </row>
    <row r="129" spans="1:6" ht="30" customHeight="1" x14ac:dyDescent="0.3">
      <c r="A129" s="377" t="s">
        <v>193</v>
      </c>
      <c r="B129" s="378"/>
      <c r="C129" s="378"/>
      <c r="D129" s="378"/>
      <c r="E129" s="378"/>
      <c r="F129" s="379"/>
    </row>
    <row r="130" spans="1:6" ht="82.2" customHeight="1" x14ac:dyDescent="0.25">
      <c r="A130" s="422" t="s">
        <v>194</v>
      </c>
      <c r="B130" s="423"/>
      <c r="C130" s="423"/>
      <c r="D130" s="423"/>
      <c r="E130" s="423"/>
      <c r="F130" s="424"/>
    </row>
    <row r="131" spans="1:6" ht="13.2" customHeight="1" x14ac:dyDescent="0.25">
      <c r="A131" s="196" t="s">
        <v>195</v>
      </c>
      <c r="B131" s="418" t="s">
        <v>18</v>
      </c>
      <c r="C131" s="418"/>
      <c r="D131" s="418"/>
      <c r="E131" s="418"/>
      <c r="F131" s="419"/>
    </row>
    <row r="132" spans="1:6" ht="13.95" customHeight="1" thickBot="1" x14ac:dyDescent="0.3">
      <c r="A132" s="196" t="s">
        <v>196</v>
      </c>
      <c r="B132" s="418" t="s">
        <v>16</v>
      </c>
      <c r="C132" s="418"/>
      <c r="D132" s="418"/>
      <c r="E132" s="418"/>
      <c r="F132" s="419"/>
    </row>
    <row r="133" spans="1:6" ht="21.6" customHeight="1" thickBot="1" x14ac:dyDescent="0.3">
      <c r="A133" s="197"/>
      <c r="B133" s="172" t="s">
        <v>0</v>
      </c>
      <c r="C133" s="174" t="s">
        <v>8</v>
      </c>
      <c r="D133" s="175" t="s">
        <v>3</v>
      </c>
      <c r="E133" s="165"/>
      <c r="F133" s="198"/>
    </row>
    <row r="134" spans="1:6" ht="26.25" customHeight="1" thickBot="1" x14ac:dyDescent="0.3">
      <c r="A134" s="199" t="s">
        <v>197</v>
      </c>
      <c r="B134" s="5">
        <v>0</v>
      </c>
      <c r="C134" s="6">
        <v>0</v>
      </c>
      <c r="D134" s="60">
        <f>ROUND(B134*C134, 2)</f>
        <v>0</v>
      </c>
      <c r="E134" s="165"/>
      <c r="F134" s="198"/>
    </row>
    <row r="135" spans="1:6" ht="27.75" customHeight="1" thickBot="1" x14ac:dyDescent="0.3">
      <c r="A135" s="181"/>
      <c r="B135" s="200"/>
      <c r="C135" s="201"/>
      <c r="D135" s="40"/>
      <c r="E135" s="165"/>
      <c r="F135" s="198"/>
    </row>
    <row r="136" spans="1:6" ht="22.5" customHeight="1" thickBot="1" x14ac:dyDescent="0.3">
      <c r="A136" s="181"/>
      <c r="B136" s="200"/>
      <c r="C136" s="200"/>
      <c r="D136" s="282" t="s">
        <v>3</v>
      </c>
      <c r="E136" s="165"/>
      <c r="F136" s="198"/>
    </row>
    <row r="137" spans="1:6" ht="25.5" customHeight="1" thickBot="1" x14ac:dyDescent="0.3">
      <c r="A137" s="456" t="s">
        <v>198</v>
      </c>
      <c r="B137" s="441"/>
      <c r="C137" s="442"/>
      <c r="D137" s="98">
        <v>0</v>
      </c>
      <c r="E137" s="165"/>
      <c r="F137" s="198"/>
    </row>
    <row r="138" spans="1:6" ht="27" customHeight="1" thickBot="1" x14ac:dyDescent="0.3">
      <c r="A138" s="181"/>
      <c r="B138" s="61"/>
      <c r="C138" s="201"/>
      <c r="D138" s="40"/>
      <c r="E138" s="184"/>
      <c r="F138" s="198"/>
    </row>
    <row r="139" spans="1:6" ht="21" customHeight="1" thickBot="1" x14ac:dyDescent="0.3">
      <c r="A139" s="181"/>
      <c r="B139" s="203" t="s">
        <v>23</v>
      </c>
      <c r="C139" s="204" t="s">
        <v>24</v>
      </c>
      <c r="D139" s="205" t="s">
        <v>3</v>
      </c>
      <c r="E139" s="184"/>
      <c r="F139" s="198"/>
    </row>
    <row r="140" spans="1:6" ht="26.25" customHeight="1" thickBot="1" x14ac:dyDescent="0.3">
      <c r="A140" s="206" t="s">
        <v>199</v>
      </c>
      <c r="B140" s="7">
        <v>0</v>
      </c>
      <c r="C140" s="8">
        <v>0</v>
      </c>
      <c r="D140" s="62">
        <f>ROUND(B140*C140, 2)</f>
        <v>0</v>
      </c>
      <c r="E140" s="184"/>
      <c r="F140" s="198"/>
    </row>
    <row r="141" spans="1:6" ht="26.25" customHeight="1" thickBot="1" x14ac:dyDescent="0.3">
      <c r="A141" s="181"/>
      <c r="B141" s="61"/>
      <c r="C141" s="201"/>
      <c r="D141" s="40"/>
      <c r="E141" s="165"/>
      <c r="F141" s="198"/>
    </row>
    <row r="142" spans="1:6" ht="22.5" customHeight="1" thickBot="1" x14ac:dyDescent="0.3">
      <c r="A142" s="181"/>
      <c r="B142" s="420" t="s">
        <v>22</v>
      </c>
      <c r="C142" s="421"/>
      <c r="D142" s="283" t="s">
        <v>3</v>
      </c>
      <c r="E142" s="165"/>
      <c r="F142" s="198"/>
    </row>
    <row r="143" spans="1:6" ht="25.5" customHeight="1" thickBot="1" x14ac:dyDescent="0.3">
      <c r="A143" s="208" t="s">
        <v>200</v>
      </c>
      <c r="B143" s="439"/>
      <c r="C143" s="439"/>
      <c r="D143" s="63">
        <v>0</v>
      </c>
      <c r="E143" s="165"/>
      <c r="F143" s="198"/>
    </row>
    <row r="144" spans="1:6" ht="13.8" thickBot="1" x14ac:dyDescent="0.3">
      <c r="A144" s="209"/>
      <c r="B144" s="210"/>
      <c r="C144" s="210"/>
      <c r="D144" s="40"/>
      <c r="E144" s="165"/>
      <c r="F144" s="198"/>
    </row>
    <row r="145" spans="1:8" s="151" customFormat="1" ht="15" customHeight="1" thickBot="1" x14ac:dyDescent="0.3">
      <c r="A145" s="160" t="s">
        <v>159</v>
      </c>
      <c r="B145" s="211"/>
      <c r="C145" s="212"/>
      <c r="D145" s="91">
        <f>SUM(D134,D137,D140,D143)</f>
        <v>0</v>
      </c>
      <c r="E145" s="213"/>
      <c r="F145" s="214"/>
      <c r="G145" s="150"/>
      <c r="H145" s="44"/>
    </row>
    <row r="146" spans="1:8" x14ac:dyDescent="0.25">
      <c r="A146" s="181"/>
      <c r="B146" s="215"/>
      <c r="C146" s="170"/>
      <c r="D146" s="182"/>
      <c r="E146" s="165"/>
      <c r="F146" s="198"/>
    </row>
    <row r="147" spans="1:8" ht="79.95" customHeight="1" x14ac:dyDescent="0.25">
      <c r="A147" s="380" t="s">
        <v>171</v>
      </c>
      <c r="B147" s="381"/>
      <c r="C147" s="381"/>
      <c r="D147" s="381"/>
      <c r="E147" s="381"/>
      <c r="F147" s="382"/>
    </row>
    <row r="148" spans="1:8" ht="125.1" customHeight="1" thickBot="1" x14ac:dyDescent="0.3">
      <c r="A148" s="383"/>
      <c r="B148" s="384"/>
      <c r="C148" s="384"/>
      <c r="D148" s="384"/>
      <c r="E148" s="384"/>
      <c r="F148" s="385"/>
    </row>
    <row r="149" spans="1:8" ht="24.9" customHeight="1" thickBot="1" x14ac:dyDescent="0.3">
      <c r="A149" s="170"/>
      <c r="B149" s="165"/>
      <c r="C149" s="166"/>
      <c r="D149" s="165"/>
      <c r="E149" s="184"/>
      <c r="F149" s="165"/>
    </row>
    <row r="150" spans="1:8" ht="30" customHeight="1" x14ac:dyDescent="0.3">
      <c r="A150" s="377" t="s">
        <v>201</v>
      </c>
      <c r="B150" s="378"/>
      <c r="C150" s="378"/>
      <c r="D150" s="378"/>
      <c r="E150" s="378"/>
      <c r="F150" s="379"/>
    </row>
    <row r="151" spans="1:8" ht="79.95" customHeight="1" x14ac:dyDescent="0.25">
      <c r="A151" s="422" t="s">
        <v>194</v>
      </c>
      <c r="B151" s="423"/>
      <c r="C151" s="423"/>
      <c r="D151" s="423"/>
      <c r="E151" s="423"/>
      <c r="F151" s="424"/>
    </row>
    <row r="152" spans="1:8" ht="13.2" customHeight="1" x14ac:dyDescent="0.25">
      <c r="A152" s="196" t="s">
        <v>195</v>
      </c>
      <c r="B152" s="418" t="s">
        <v>18</v>
      </c>
      <c r="C152" s="418"/>
      <c r="D152" s="418"/>
      <c r="E152" s="418"/>
      <c r="F152" s="419"/>
    </row>
    <row r="153" spans="1:8" ht="14.25" customHeight="1" x14ac:dyDescent="0.25">
      <c r="A153" s="216" t="s">
        <v>196</v>
      </c>
      <c r="B153" s="418" t="s">
        <v>16</v>
      </c>
      <c r="C153" s="418"/>
      <c r="D153" s="418"/>
      <c r="E153" s="418"/>
      <c r="F153" s="419"/>
    </row>
    <row r="154" spans="1:8" ht="13.8" thickBot="1" x14ac:dyDescent="0.3">
      <c r="A154" s="196"/>
      <c r="B154" s="10"/>
      <c r="C154" s="10"/>
      <c r="D154" s="10"/>
      <c r="E154" s="10"/>
      <c r="F154" s="11"/>
    </row>
    <row r="155" spans="1:8" ht="27" customHeight="1" thickBot="1" x14ac:dyDescent="0.3">
      <c r="A155" s="172" t="s">
        <v>25</v>
      </c>
      <c r="B155" s="175" t="s">
        <v>15</v>
      </c>
      <c r="C155" s="10"/>
      <c r="D155" s="10"/>
      <c r="E155" s="10"/>
      <c r="F155" s="11"/>
    </row>
    <row r="156" spans="1:8" s="151" customFormat="1" ht="15" customHeight="1" x14ac:dyDescent="0.25">
      <c r="A156" s="217" t="s">
        <v>202</v>
      </c>
      <c r="B156" s="64">
        <v>0</v>
      </c>
      <c r="C156" s="213"/>
      <c r="D156" s="218"/>
      <c r="E156" s="213"/>
      <c r="F156" s="214"/>
      <c r="G156" s="150"/>
      <c r="H156" s="44"/>
    </row>
    <row r="157" spans="1:8" s="151" customFormat="1" ht="15" customHeight="1" x14ac:dyDescent="0.25">
      <c r="A157" s="219" t="s">
        <v>203</v>
      </c>
      <c r="B157" s="65">
        <v>0</v>
      </c>
      <c r="C157" s="218"/>
      <c r="D157" s="218"/>
      <c r="E157" s="218"/>
      <c r="F157" s="220"/>
      <c r="G157" s="150"/>
      <c r="H157" s="44"/>
    </row>
    <row r="158" spans="1:8" s="151" customFormat="1" ht="15" customHeight="1" x14ac:dyDescent="0.25">
      <c r="A158" s="178" t="s">
        <v>204</v>
      </c>
      <c r="B158" s="65">
        <v>0</v>
      </c>
      <c r="C158" s="221"/>
      <c r="D158" s="218"/>
      <c r="E158" s="221"/>
      <c r="F158" s="177"/>
      <c r="G158" s="150"/>
      <c r="H158" s="44"/>
    </row>
    <row r="159" spans="1:8" s="151" customFormat="1" ht="15" customHeight="1" x14ac:dyDescent="0.25">
      <c r="A159" s="178" t="s">
        <v>205</v>
      </c>
      <c r="B159" s="65">
        <v>0</v>
      </c>
      <c r="C159" s="222"/>
      <c r="D159" s="218"/>
      <c r="E159" s="222"/>
      <c r="F159" s="177"/>
      <c r="G159" s="150"/>
      <c r="H159" s="44"/>
    </row>
    <row r="160" spans="1:8" s="151" customFormat="1" ht="15" customHeight="1" thickBot="1" x14ac:dyDescent="0.3">
      <c r="A160" s="223" t="s">
        <v>206</v>
      </c>
      <c r="B160" s="66">
        <v>0</v>
      </c>
      <c r="C160" s="222"/>
      <c r="D160" s="218"/>
      <c r="E160" s="222"/>
      <c r="F160" s="177"/>
      <c r="G160" s="150"/>
      <c r="H160" s="44"/>
    </row>
    <row r="161" spans="1:8" s="151" customFormat="1" ht="15" customHeight="1" thickBot="1" x14ac:dyDescent="0.3">
      <c r="A161" s="160" t="s">
        <v>160</v>
      </c>
      <c r="B161" s="91">
        <f>SUM(B156:B160)</f>
        <v>0</v>
      </c>
      <c r="C161" s="222"/>
      <c r="D161" s="218"/>
      <c r="E161" s="222"/>
      <c r="F161" s="177"/>
      <c r="G161" s="150"/>
      <c r="H161" s="44"/>
    </row>
    <row r="162" spans="1:8" x14ac:dyDescent="0.25">
      <c r="A162" s="164"/>
      <c r="B162" s="12"/>
      <c r="C162" s="166"/>
      <c r="D162" s="170"/>
      <c r="E162" s="166"/>
      <c r="F162" s="183"/>
    </row>
    <row r="163" spans="1:8" ht="86.4" customHeight="1" x14ac:dyDescent="0.25">
      <c r="A163" s="380" t="s">
        <v>172</v>
      </c>
      <c r="B163" s="381"/>
      <c r="C163" s="381"/>
      <c r="D163" s="381"/>
      <c r="E163" s="381"/>
      <c r="F163" s="382"/>
    </row>
    <row r="164" spans="1:8" ht="125.1" customHeight="1" thickBot="1" x14ac:dyDescent="0.3">
      <c r="A164" s="383"/>
      <c r="B164" s="384"/>
      <c r="C164" s="384"/>
      <c r="D164" s="384"/>
      <c r="E164" s="384"/>
      <c r="F164" s="385"/>
    </row>
    <row r="165" spans="1:8" ht="24.9" customHeight="1" thickBot="1" x14ac:dyDescent="0.3">
      <c r="A165" s="224"/>
      <c r="B165" s="195"/>
      <c r="C165" s="195"/>
      <c r="D165" s="195"/>
      <c r="E165" s="195"/>
      <c r="F165" s="184"/>
    </row>
    <row r="166" spans="1:8" ht="30" customHeight="1" x14ac:dyDescent="0.3">
      <c r="A166" s="377" t="s">
        <v>208</v>
      </c>
      <c r="B166" s="378"/>
      <c r="C166" s="378"/>
      <c r="D166" s="378"/>
      <c r="E166" s="378"/>
      <c r="F166" s="379"/>
    </row>
    <row r="167" spans="1:8" ht="37.950000000000003" customHeight="1" thickBot="1" x14ac:dyDescent="0.3">
      <c r="A167" s="402" t="s">
        <v>223</v>
      </c>
      <c r="B167" s="425"/>
      <c r="C167" s="425"/>
      <c r="D167" s="425"/>
      <c r="E167" s="425"/>
      <c r="F167" s="426"/>
    </row>
    <row r="168" spans="1:8" ht="27" customHeight="1" thickBot="1" x14ac:dyDescent="0.3">
      <c r="A168" s="192"/>
      <c r="B168" s="393" t="s">
        <v>17</v>
      </c>
      <c r="C168" s="394"/>
      <c r="D168" s="395"/>
      <c r="E168" s="175" t="s">
        <v>3</v>
      </c>
      <c r="F168" s="183"/>
    </row>
    <row r="169" spans="1:8" s="151" customFormat="1" ht="15" customHeight="1" x14ac:dyDescent="0.25">
      <c r="A169" s="149" t="s">
        <v>50</v>
      </c>
      <c r="B169" s="390"/>
      <c r="C169" s="390"/>
      <c r="D169" s="390"/>
      <c r="E169" s="64">
        <v>0</v>
      </c>
      <c r="F169" s="177"/>
      <c r="G169" s="150"/>
      <c r="H169" s="44"/>
    </row>
    <row r="170" spans="1:8" s="151" customFormat="1" ht="15" customHeight="1" x14ac:dyDescent="0.25">
      <c r="A170" s="152" t="s">
        <v>51</v>
      </c>
      <c r="B170" s="371"/>
      <c r="C170" s="371"/>
      <c r="D170" s="371"/>
      <c r="E170" s="65">
        <v>0</v>
      </c>
      <c r="F170" s="177"/>
      <c r="G170" s="150"/>
      <c r="H170" s="44"/>
    </row>
    <row r="171" spans="1:8" s="151" customFormat="1" ht="15" customHeight="1" x14ac:dyDescent="0.25">
      <c r="A171" s="152" t="s">
        <v>52</v>
      </c>
      <c r="B171" s="371"/>
      <c r="C171" s="371"/>
      <c r="D171" s="371"/>
      <c r="E171" s="65">
        <v>0</v>
      </c>
      <c r="F171" s="177"/>
      <c r="G171" s="150"/>
      <c r="H171" s="44"/>
    </row>
    <row r="172" spans="1:8" s="151" customFormat="1" ht="15" customHeight="1" x14ac:dyDescent="0.25">
      <c r="A172" s="152" t="s">
        <v>53</v>
      </c>
      <c r="B172" s="371"/>
      <c r="C172" s="371"/>
      <c r="D172" s="371"/>
      <c r="E172" s="65">
        <v>0</v>
      </c>
      <c r="F172" s="177"/>
      <c r="G172" s="150"/>
      <c r="H172" s="44"/>
    </row>
    <row r="173" spans="1:8" s="151" customFormat="1" ht="15" customHeight="1" x14ac:dyDescent="0.25">
      <c r="A173" s="152" t="s">
        <v>54</v>
      </c>
      <c r="B173" s="450"/>
      <c r="C173" s="454"/>
      <c r="D173" s="451"/>
      <c r="E173" s="65">
        <v>0</v>
      </c>
      <c r="F173" s="177"/>
      <c r="G173" s="150"/>
      <c r="H173" s="44"/>
    </row>
    <row r="174" spans="1:8" s="151" customFormat="1" ht="15" customHeight="1" x14ac:dyDescent="0.25">
      <c r="A174" s="152" t="s">
        <v>58</v>
      </c>
      <c r="B174" s="450"/>
      <c r="C174" s="454"/>
      <c r="D174" s="451"/>
      <c r="E174" s="65">
        <v>0</v>
      </c>
      <c r="F174" s="177"/>
      <c r="G174" s="150"/>
      <c r="H174" s="44"/>
    </row>
    <row r="175" spans="1:8" s="151" customFormat="1" ht="15" customHeight="1" x14ac:dyDescent="0.25">
      <c r="A175" s="152" t="s">
        <v>59</v>
      </c>
      <c r="B175" s="450"/>
      <c r="C175" s="454"/>
      <c r="D175" s="451"/>
      <c r="E175" s="65">
        <v>0</v>
      </c>
      <c r="F175" s="177"/>
      <c r="G175" s="150"/>
      <c r="H175" s="44"/>
    </row>
    <row r="176" spans="1:8" s="151" customFormat="1" ht="15" customHeight="1" thickBot="1" x14ac:dyDescent="0.3">
      <c r="A176" s="152" t="s">
        <v>60</v>
      </c>
      <c r="B176" s="452"/>
      <c r="C176" s="455"/>
      <c r="D176" s="453"/>
      <c r="E176" s="66">
        <v>0</v>
      </c>
      <c r="F176" s="177"/>
      <c r="G176" s="150"/>
      <c r="H176" s="44"/>
    </row>
    <row r="177" spans="1:8" s="151" customFormat="1" ht="15" customHeight="1" thickBot="1" x14ac:dyDescent="0.3">
      <c r="A177" s="160" t="s">
        <v>161</v>
      </c>
      <c r="B177" s="161"/>
      <c r="C177" s="161"/>
      <c r="D177" s="284"/>
      <c r="E177" s="90">
        <f>SUM(E169:E172,E173:E176)</f>
        <v>0</v>
      </c>
      <c r="F177" s="177"/>
      <c r="G177" s="150"/>
      <c r="H177" s="44"/>
    </row>
    <row r="178" spans="1:8" x14ac:dyDescent="0.25">
      <c r="A178" s="181"/>
      <c r="B178" s="165"/>
      <c r="C178" s="165"/>
      <c r="D178" s="187"/>
      <c r="E178" s="165"/>
      <c r="F178" s="183"/>
    </row>
    <row r="179" spans="1:8" ht="52.95" customHeight="1" x14ac:dyDescent="0.25">
      <c r="A179" s="380" t="s">
        <v>180</v>
      </c>
      <c r="B179" s="381"/>
      <c r="C179" s="381"/>
      <c r="D179" s="381"/>
      <c r="E179" s="381"/>
      <c r="F179" s="382"/>
    </row>
    <row r="180" spans="1:8" ht="125.1" customHeight="1" thickBot="1" x14ac:dyDescent="0.3">
      <c r="A180" s="383"/>
      <c r="B180" s="384"/>
      <c r="C180" s="384"/>
      <c r="D180" s="384"/>
      <c r="E180" s="384"/>
      <c r="F180" s="385"/>
    </row>
    <row r="181" spans="1:8" ht="24.9" customHeight="1" thickBot="1" x14ac:dyDescent="0.3">
      <c r="A181" s="194"/>
      <c r="B181" s="195"/>
      <c r="C181" s="195"/>
      <c r="D181" s="195"/>
      <c r="E181" s="195"/>
      <c r="F181" s="184"/>
    </row>
    <row r="182" spans="1:8" ht="30" customHeight="1" x14ac:dyDescent="0.3">
      <c r="A182" s="377" t="s">
        <v>210</v>
      </c>
      <c r="B182" s="378"/>
      <c r="C182" s="378"/>
      <c r="D182" s="378"/>
      <c r="E182" s="378"/>
      <c r="F182" s="379"/>
    </row>
    <row r="183" spans="1:8" ht="39" customHeight="1" thickBot="1" x14ac:dyDescent="0.3">
      <c r="A183" s="399" t="s">
        <v>224</v>
      </c>
      <c r="B183" s="400"/>
      <c r="C183" s="400"/>
      <c r="D183" s="400"/>
      <c r="E183" s="400"/>
      <c r="F183" s="401"/>
    </row>
    <row r="184" spans="1:8" ht="25.2" customHeight="1" thickBot="1" x14ac:dyDescent="0.3">
      <c r="A184" s="233"/>
      <c r="B184" s="387" t="s">
        <v>44</v>
      </c>
      <c r="C184" s="396"/>
      <c r="D184" s="175" t="s">
        <v>3</v>
      </c>
      <c r="E184" s="170"/>
      <c r="F184" s="176"/>
    </row>
    <row r="185" spans="1:8" s="151" customFormat="1" ht="15" customHeight="1" x14ac:dyDescent="0.25">
      <c r="A185" s="234" t="s">
        <v>50</v>
      </c>
      <c r="B185" s="397"/>
      <c r="C185" s="398"/>
      <c r="D185" s="64">
        <v>0</v>
      </c>
      <c r="E185" s="218"/>
      <c r="F185" s="185"/>
      <c r="G185" s="150"/>
      <c r="H185" s="44"/>
    </row>
    <row r="186" spans="1:8" s="151" customFormat="1" ht="15" customHeight="1" x14ac:dyDescent="0.25">
      <c r="A186" s="235" t="s">
        <v>51</v>
      </c>
      <c r="B186" s="450"/>
      <c r="C186" s="451"/>
      <c r="D186" s="65">
        <v>0</v>
      </c>
      <c r="E186" s="218"/>
      <c r="F186" s="185"/>
      <c r="G186" s="150"/>
      <c r="H186" s="44"/>
    </row>
    <row r="187" spans="1:8" s="151" customFormat="1" ht="15" customHeight="1" x14ac:dyDescent="0.25">
      <c r="A187" s="235" t="s">
        <v>52</v>
      </c>
      <c r="B187" s="450"/>
      <c r="C187" s="451"/>
      <c r="D187" s="65">
        <v>0</v>
      </c>
      <c r="E187" s="218"/>
      <c r="F187" s="185"/>
      <c r="G187" s="150"/>
      <c r="H187" s="44"/>
    </row>
    <row r="188" spans="1:8" s="151" customFormat="1" ht="15" customHeight="1" x14ac:dyDescent="0.25">
      <c r="A188" s="235" t="s">
        <v>53</v>
      </c>
      <c r="B188" s="450"/>
      <c r="C188" s="451"/>
      <c r="D188" s="65">
        <v>0</v>
      </c>
      <c r="E188" s="218"/>
      <c r="F188" s="185"/>
      <c r="G188" s="150"/>
      <c r="H188" s="44"/>
    </row>
    <row r="189" spans="1:8" s="151" customFormat="1" ht="15" customHeight="1" thickBot="1" x14ac:dyDescent="0.3">
      <c r="A189" s="236" t="s">
        <v>54</v>
      </c>
      <c r="B189" s="450"/>
      <c r="C189" s="451"/>
      <c r="D189" s="66">
        <v>0</v>
      </c>
      <c r="E189" s="218"/>
      <c r="F189" s="185"/>
      <c r="G189" s="150"/>
      <c r="H189" s="44"/>
    </row>
    <row r="190" spans="1:8" s="151" customFormat="1" ht="15" customHeight="1" thickBot="1" x14ac:dyDescent="0.3">
      <c r="A190" s="160" t="s">
        <v>162</v>
      </c>
      <c r="B190" s="161"/>
      <c r="C190" s="161"/>
      <c r="D190" s="90">
        <f>SUM(D185:D189)</f>
        <v>0</v>
      </c>
      <c r="E190" s="218"/>
      <c r="F190" s="185"/>
      <c r="G190" s="150"/>
      <c r="H190" s="44"/>
    </row>
    <row r="191" spans="1:8" x14ac:dyDescent="0.25">
      <c r="A191" s="237"/>
      <c r="B191" s="238"/>
      <c r="C191" s="165"/>
      <c r="D191" s="165"/>
      <c r="E191" s="165"/>
      <c r="F191" s="183"/>
    </row>
    <row r="192" spans="1:8" ht="63" customHeight="1" x14ac:dyDescent="0.25">
      <c r="A192" s="405" t="s">
        <v>174</v>
      </c>
      <c r="B192" s="406"/>
      <c r="C192" s="406"/>
      <c r="D192" s="406"/>
      <c r="E192" s="406"/>
      <c r="F192" s="407"/>
    </row>
    <row r="193" spans="1:8" ht="125.1" customHeight="1" thickBot="1" x14ac:dyDescent="0.3">
      <c r="A193" s="383"/>
      <c r="B193" s="384"/>
      <c r="C193" s="384"/>
      <c r="D193" s="384"/>
      <c r="E193" s="384"/>
      <c r="F193" s="385"/>
    </row>
    <row r="194" spans="1:8" ht="24.9" customHeight="1" thickBot="1" x14ac:dyDescent="0.3">
      <c r="A194" s="170"/>
      <c r="B194" s="165"/>
      <c r="C194" s="165"/>
      <c r="D194" s="165"/>
      <c r="E194" s="165"/>
      <c r="F194" s="184"/>
    </row>
    <row r="195" spans="1:8" ht="30" customHeight="1" x14ac:dyDescent="0.3">
      <c r="A195" s="377" t="s">
        <v>212</v>
      </c>
      <c r="B195" s="378"/>
      <c r="C195" s="378"/>
      <c r="D195" s="378"/>
      <c r="E195" s="378"/>
      <c r="F195" s="379"/>
    </row>
    <row r="196" spans="1:8" ht="42" customHeight="1" thickBot="1" x14ac:dyDescent="0.3">
      <c r="A196" s="402" t="s">
        <v>213</v>
      </c>
      <c r="B196" s="403"/>
      <c r="C196" s="403"/>
      <c r="D196" s="403"/>
      <c r="E196" s="403"/>
      <c r="F196" s="404"/>
    </row>
    <row r="197" spans="1:8" ht="25.2" customHeight="1" thickBot="1" x14ac:dyDescent="0.3">
      <c r="A197" s="233"/>
      <c r="B197" s="387" t="s">
        <v>13</v>
      </c>
      <c r="C197" s="396"/>
      <c r="D197" s="175" t="s">
        <v>3</v>
      </c>
      <c r="E197" s="239"/>
      <c r="F197" s="183"/>
    </row>
    <row r="198" spans="1:8" s="151" customFormat="1" ht="15" customHeight="1" x14ac:dyDescent="0.25">
      <c r="A198" s="240" t="s">
        <v>50</v>
      </c>
      <c r="B198" s="397"/>
      <c r="C198" s="398"/>
      <c r="D198" s="64">
        <v>0</v>
      </c>
      <c r="E198" s="241"/>
      <c r="F198" s="177"/>
      <c r="G198" s="150"/>
      <c r="H198" s="44"/>
    </row>
    <row r="199" spans="1:8" s="151" customFormat="1" ht="15" customHeight="1" x14ac:dyDescent="0.25">
      <c r="A199" s="242" t="s">
        <v>51</v>
      </c>
      <c r="B199" s="450"/>
      <c r="C199" s="451"/>
      <c r="D199" s="65">
        <v>0</v>
      </c>
      <c r="E199" s="241"/>
      <c r="F199" s="177"/>
      <c r="G199" s="150"/>
      <c r="H199" s="44"/>
    </row>
    <row r="200" spans="1:8" s="151" customFormat="1" ht="15" customHeight="1" thickBot="1" x14ac:dyDescent="0.3">
      <c r="A200" s="243" t="s">
        <v>52</v>
      </c>
      <c r="B200" s="452"/>
      <c r="C200" s="453"/>
      <c r="D200" s="66">
        <v>0</v>
      </c>
      <c r="E200" s="241"/>
      <c r="F200" s="177"/>
      <c r="G200" s="150"/>
      <c r="H200" s="44"/>
    </row>
    <row r="201" spans="1:8" s="151" customFormat="1" ht="15" customHeight="1" thickBot="1" x14ac:dyDescent="0.3">
      <c r="A201" s="160" t="s">
        <v>163</v>
      </c>
      <c r="B201" s="161"/>
      <c r="C201" s="161"/>
      <c r="D201" s="91">
        <f>SUM(D198:D200)</f>
        <v>0</v>
      </c>
      <c r="E201" s="244"/>
      <c r="F201" s="177"/>
      <c r="G201" s="150"/>
      <c r="H201" s="44"/>
    </row>
    <row r="202" spans="1:8" x14ac:dyDescent="0.25">
      <c r="A202" s="237"/>
      <c r="B202" s="238"/>
      <c r="C202" s="165"/>
      <c r="D202" s="165"/>
      <c r="E202" s="165"/>
      <c r="F202" s="183"/>
    </row>
    <row r="203" spans="1:8" ht="31.2" customHeight="1" x14ac:dyDescent="0.25">
      <c r="A203" s="380" t="s">
        <v>175</v>
      </c>
      <c r="B203" s="381"/>
      <c r="C203" s="381"/>
      <c r="D203" s="381"/>
      <c r="E203" s="381"/>
      <c r="F203" s="382"/>
    </row>
    <row r="204" spans="1:8" ht="125.1" customHeight="1" thickBot="1" x14ac:dyDescent="0.3">
      <c r="A204" s="383"/>
      <c r="B204" s="384"/>
      <c r="C204" s="384"/>
      <c r="D204" s="384"/>
      <c r="E204" s="384"/>
      <c r="F204" s="385"/>
    </row>
    <row r="205" spans="1:8" ht="24.9" customHeight="1" thickBot="1" x14ac:dyDescent="0.3">
      <c r="A205" s="170"/>
      <c r="B205" s="165"/>
      <c r="C205" s="165"/>
      <c r="D205" s="165"/>
      <c r="E205" s="165"/>
      <c r="F205" s="184"/>
    </row>
    <row r="206" spans="1:8" ht="30" customHeight="1" x14ac:dyDescent="0.3">
      <c r="A206" s="377" t="s">
        <v>214</v>
      </c>
      <c r="B206" s="378"/>
      <c r="C206" s="378"/>
      <c r="D206" s="378"/>
      <c r="E206" s="378"/>
      <c r="F206" s="379"/>
    </row>
    <row r="207" spans="1:8" ht="42.6" customHeight="1" x14ac:dyDescent="0.25">
      <c r="A207" s="399" t="s">
        <v>215</v>
      </c>
      <c r="B207" s="400"/>
      <c r="C207" s="400"/>
      <c r="D207" s="400"/>
      <c r="E207" s="400"/>
      <c r="F207" s="401"/>
    </row>
    <row r="208" spans="1:8" ht="32.25" customHeight="1" thickBot="1" x14ac:dyDescent="0.3">
      <c r="A208" s="408" t="s">
        <v>98</v>
      </c>
      <c r="B208" s="409"/>
      <c r="C208" s="409"/>
      <c r="D208" s="409"/>
      <c r="E208" s="409"/>
      <c r="F208" s="410"/>
    </row>
    <row r="209" spans="1:8" ht="28.95" customHeight="1" thickBot="1" x14ac:dyDescent="0.3">
      <c r="A209" s="245"/>
      <c r="B209" s="365" t="s">
        <v>14</v>
      </c>
      <c r="C209" s="366"/>
      <c r="D209" s="146" t="s">
        <v>3</v>
      </c>
      <c r="E209" s="246"/>
      <c r="F209" s="183"/>
    </row>
    <row r="210" spans="1:8" s="151" customFormat="1" ht="15" customHeight="1" x14ac:dyDescent="0.25">
      <c r="A210" s="22" t="s">
        <v>50</v>
      </c>
      <c r="B210" s="367"/>
      <c r="C210" s="368"/>
      <c r="D210" s="68">
        <v>0</v>
      </c>
      <c r="E210" s="247"/>
      <c r="F210" s="177"/>
      <c r="G210" s="150"/>
      <c r="H210" s="44"/>
    </row>
    <row r="211" spans="1:8" s="151" customFormat="1" ht="15" customHeight="1" x14ac:dyDescent="0.25">
      <c r="A211" s="23" t="s">
        <v>51</v>
      </c>
      <c r="B211" s="369"/>
      <c r="C211" s="370"/>
      <c r="D211" s="69">
        <v>0</v>
      </c>
      <c r="E211" s="247"/>
      <c r="F211" s="177"/>
      <c r="G211" s="150"/>
      <c r="H211" s="44"/>
    </row>
    <row r="212" spans="1:8" s="151" customFormat="1" ht="15" customHeight="1" x14ac:dyDescent="0.25">
      <c r="A212" s="23" t="s">
        <v>52</v>
      </c>
      <c r="B212" s="369"/>
      <c r="C212" s="370"/>
      <c r="D212" s="69">
        <v>0</v>
      </c>
      <c r="E212" s="247"/>
      <c r="F212" s="177"/>
      <c r="G212" s="150"/>
      <c r="H212" s="44"/>
    </row>
    <row r="213" spans="1:8" s="151" customFormat="1" ht="15" customHeight="1" x14ac:dyDescent="0.25">
      <c r="A213" s="23" t="s">
        <v>53</v>
      </c>
      <c r="B213" s="369"/>
      <c r="C213" s="370"/>
      <c r="D213" s="69">
        <v>0</v>
      </c>
      <c r="E213" s="247"/>
      <c r="F213" s="177"/>
      <c r="G213" s="150"/>
      <c r="H213" s="44"/>
    </row>
    <row r="214" spans="1:8" s="151" customFormat="1" ht="15" customHeight="1" thickBot="1" x14ac:dyDescent="0.3">
      <c r="A214" s="23" t="s">
        <v>54</v>
      </c>
      <c r="B214" s="375"/>
      <c r="C214" s="376"/>
      <c r="D214" s="70">
        <v>0</v>
      </c>
      <c r="E214" s="247"/>
      <c r="F214" s="177"/>
      <c r="G214" s="150"/>
      <c r="H214" s="44"/>
    </row>
    <row r="215" spans="1:8" s="151" customFormat="1" ht="15" customHeight="1" thickBot="1" x14ac:dyDescent="0.3">
      <c r="A215" s="248" t="s">
        <v>164</v>
      </c>
      <c r="B215" s="249"/>
      <c r="C215" s="249"/>
      <c r="D215" s="92">
        <f>SUM(D210:D214)</f>
        <v>0</v>
      </c>
      <c r="E215" s="247"/>
      <c r="F215" s="177"/>
      <c r="G215" s="150"/>
      <c r="H215" s="44"/>
    </row>
    <row r="216" spans="1:8" x14ac:dyDescent="0.25">
      <c r="A216" s="250"/>
      <c r="B216" s="251"/>
      <c r="C216" s="251"/>
      <c r="D216" s="252"/>
      <c r="E216" s="251"/>
      <c r="F216" s="183"/>
    </row>
    <row r="217" spans="1:8" ht="33" customHeight="1" x14ac:dyDescent="0.25">
      <c r="A217" s="380" t="s">
        <v>176</v>
      </c>
      <c r="B217" s="381"/>
      <c r="C217" s="381"/>
      <c r="D217" s="381"/>
      <c r="E217" s="381"/>
      <c r="F217" s="382"/>
    </row>
    <row r="218" spans="1:8" ht="125.1" customHeight="1" thickBot="1" x14ac:dyDescent="0.3">
      <c r="A218" s="383"/>
      <c r="B218" s="384"/>
      <c r="C218" s="384"/>
      <c r="D218" s="384"/>
      <c r="E218" s="384"/>
      <c r="F218" s="385"/>
    </row>
    <row r="219" spans="1:8" ht="24.9" customHeight="1" thickBot="1" x14ac:dyDescent="0.3">
      <c r="A219" s="170"/>
      <c r="B219" s="165"/>
      <c r="C219" s="165"/>
      <c r="D219" s="165"/>
      <c r="E219" s="165"/>
      <c r="F219" s="184"/>
    </row>
    <row r="220" spans="1:8" ht="30" customHeight="1" x14ac:dyDescent="0.3">
      <c r="A220" s="377" t="s">
        <v>216</v>
      </c>
      <c r="B220" s="378"/>
      <c r="C220" s="378"/>
      <c r="D220" s="378"/>
      <c r="E220" s="378"/>
      <c r="F220" s="379"/>
    </row>
    <row r="221" spans="1:8" ht="51.6" customHeight="1" thickBot="1" x14ac:dyDescent="0.3">
      <c r="A221" s="402" t="s">
        <v>217</v>
      </c>
      <c r="B221" s="403"/>
      <c r="C221" s="403"/>
      <c r="D221" s="403"/>
      <c r="E221" s="403"/>
      <c r="F221" s="404"/>
    </row>
    <row r="222" spans="1:8" ht="28.95" customHeight="1" thickBot="1" x14ac:dyDescent="0.3">
      <c r="A222" s="143"/>
      <c r="B222" s="387" t="s">
        <v>55</v>
      </c>
      <c r="C222" s="396"/>
      <c r="D222" s="146" t="s">
        <v>3</v>
      </c>
      <c r="E222" s="170"/>
      <c r="F222" s="176"/>
    </row>
    <row r="223" spans="1:8" s="151" customFormat="1" ht="15" customHeight="1" x14ac:dyDescent="0.25">
      <c r="A223" s="22" t="s">
        <v>50</v>
      </c>
      <c r="B223" s="397"/>
      <c r="C223" s="398"/>
      <c r="D223" s="64">
        <v>0</v>
      </c>
      <c r="E223" s="218"/>
      <c r="F223" s="185"/>
      <c r="G223" s="150"/>
      <c r="H223" s="44"/>
    </row>
    <row r="224" spans="1:8" s="151" customFormat="1" ht="15" customHeight="1" x14ac:dyDescent="0.25">
      <c r="A224" s="23" t="s">
        <v>51</v>
      </c>
      <c r="B224" s="450"/>
      <c r="C224" s="451"/>
      <c r="D224" s="65">
        <v>0</v>
      </c>
      <c r="E224" s="218"/>
      <c r="F224" s="185"/>
      <c r="G224" s="150"/>
      <c r="H224" s="44"/>
    </row>
    <row r="225" spans="1:8" s="151" customFormat="1" ht="15" customHeight="1" x14ac:dyDescent="0.25">
      <c r="A225" s="23" t="s">
        <v>52</v>
      </c>
      <c r="B225" s="450"/>
      <c r="C225" s="451"/>
      <c r="D225" s="65">
        <v>0</v>
      </c>
      <c r="E225" s="218"/>
      <c r="F225" s="185"/>
      <c r="G225" s="150"/>
      <c r="H225" s="44"/>
    </row>
    <row r="226" spans="1:8" s="151" customFormat="1" ht="15" customHeight="1" x14ac:dyDescent="0.25">
      <c r="A226" s="23" t="s">
        <v>53</v>
      </c>
      <c r="B226" s="450"/>
      <c r="C226" s="451"/>
      <c r="D226" s="65">
        <v>0</v>
      </c>
      <c r="E226" s="218"/>
      <c r="F226" s="185"/>
      <c r="G226" s="150"/>
      <c r="H226" s="44"/>
    </row>
    <row r="227" spans="1:8" s="151" customFormat="1" ht="15" customHeight="1" thickBot="1" x14ac:dyDescent="0.3">
      <c r="A227" s="23" t="s">
        <v>54</v>
      </c>
      <c r="B227" s="452"/>
      <c r="C227" s="453"/>
      <c r="D227" s="66">
        <v>0</v>
      </c>
      <c r="E227" s="218"/>
      <c r="F227" s="185"/>
      <c r="G227" s="150"/>
      <c r="H227" s="44"/>
    </row>
    <row r="228" spans="1:8" s="151" customFormat="1" ht="15" customHeight="1" thickBot="1" x14ac:dyDescent="0.3">
      <c r="A228" s="160" t="s">
        <v>165</v>
      </c>
      <c r="B228" s="253"/>
      <c r="C228" s="254"/>
      <c r="D228" s="91">
        <f>SUM(D223:D227)</f>
        <v>0</v>
      </c>
      <c r="E228" s="218"/>
      <c r="F228" s="185"/>
      <c r="G228" s="150"/>
      <c r="H228" s="44"/>
    </row>
    <row r="229" spans="1:8" x14ac:dyDescent="0.25">
      <c r="A229" s="237"/>
      <c r="B229" s="238"/>
      <c r="C229" s="165"/>
      <c r="D229" s="165"/>
      <c r="E229" s="165"/>
      <c r="F229" s="183"/>
    </row>
    <row r="230" spans="1:8" ht="74.25" customHeight="1" x14ac:dyDescent="0.25">
      <c r="A230" s="380" t="s">
        <v>177</v>
      </c>
      <c r="B230" s="381"/>
      <c r="C230" s="381"/>
      <c r="D230" s="381"/>
      <c r="E230" s="381"/>
      <c r="F230" s="382"/>
    </row>
    <row r="231" spans="1:8" ht="125.1" customHeight="1" thickBot="1" x14ac:dyDescent="0.3">
      <c r="A231" s="383"/>
      <c r="B231" s="384"/>
      <c r="C231" s="384"/>
      <c r="D231" s="384"/>
      <c r="E231" s="384"/>
      <c r="F231" s="385"/>
    </row>
    <row r="232" spans="1:8" ht="24.9" customHeight="1" thickBot="1" x14ac:dyDescent="0.3">
      <c r="A232" s="170"/>
      <c r="B232" s="170"/>
      <c r="C232" s="170"/>
      <c r="D232" s="170"/>
      <c r="E232" s="170"/>
      <c r="F232" s="170"/>
    </row>
    <row r="233" spans="1:8" ht="30" customHeight="1" x14ac:dyDescent="0.3">
      <c r="A233" s="377" t="s">
        <v>218</v>
      </c>
      <c r="B233" s="378"/>
      <c r="C233" s="378"/>
      <c r="D233" s="378"/>
      <c r="E233" s="378"/>
      <c r="F233" s="379"/>
    </row>
    <row r="234" spans="1:8" ht="38.4" customHeight="1" thickBot="1" x14ac:dyDescent="0.3">
      <c r="A234" s="399" t="s">
        <v>219</v>
      </c>
      <c r="B234" s="412"/>
      <c r="C234" s="412"/>
      <c r="D234" s="412"/>
      <c r="E234" s="412"/>
      <c r="F234" s="413"/>
    </row>
    <row r="235" spans="1:8" ht="28.95" customHeight="1" thickBot="1" x14ac:dyDescent="0.3">
      <c r="A235" s="255"/>
      <c r="B235" s="365" t="s">
        <v>207</v>
      </c>
      <c r="C235" s="366"/>
      <c r="D235" s="146" t="s">
        <v>3</v>
      </c>
      <c r="E235" s="256"/>
      <c r="F235" s="176"/>
    </row>
    <row r="236" spans="1:8" s="151" customFormat="1" ht="15" customHeight="1" x14ac:dyDescent="0.25">
      <c r="A236" s="22" t="s">
        <v>50</v>
      </c>
      <c r="B236" s="367"/>
      <c r="C236" s="368"/>
      <c r="D236" s="68">
        <v>0</v>
      </c>
      <c r="E236" s="257"/>
      <c r="F236" s="185"/>
      <c r="G236" s="150"/>
      <c r="H236" s="44"/>
    </row>
    <row r="237" spans="1:8" s="151" customFormat="1" ht="15" customHeight="1" x14ac:dyDescent="0.25">
      <c r="A237" s="23" t="s">
        <v>51</v>
      </c>
      <c r="B237" s="369"/>
      <c r="C237" s="370"/>
      <c r="D237" s="69">
        <v>0</v>
      </c>
      <c r="E237" s="257"/>
      <c r="F237" s="185"/>
      <c r="G237" s="150"/>
      <c r="H237" s="44"/>
    </row>
    <row r="238" spans="1:8" s="151" customFormat="1" ht="15" customHeight="1" x14ac:dyDescent="0.25">
      <c r="A238" s="23" t="s">
        <v>52</v>
      </c>
      <c r="B238" s="369"/>
      <c r="C238" s="370"/>
      <c r="D238" s="69">
        <v>0</v>
      </c>
      <c r="E238" s="257"/>
      <c r="F238" s="185"/>
      <c r="G238" s="150"/>
      <c r="H238" s="44"/>
    </row>
    <row r="239" spans="1:8" s="151" customFormat="1" ht="15" customHeight="1" x14ac:dyDescent="0.25">
      <c r="A239" s="23" t="s">
        <v>53</v>
      </c>
      <c r="B239" s="369"/>
      <c r="C239" s="370"/>
      <c r="D239" s="69">
        <v>0</v>
      </c>
      <c r="E239" s="257"/>
      <c r="F239" s="185"/>
      <c r="G239" s="150"/>
      <c r="H239" s="44"/>
    </row>
    <row r="240" spans="1:8" s="151" customFormat="1" ht="15" customHeight="1" thickBot="1" x14ac:dyDescent="0.3">
      <c r="A240" s="23" t="s">
        <v>54</v>
      </c>
      <c r="B240" s="375"/>
      <c r="C240" s="376"/>
      <c r="D240" s="70">
        <v>0</v>
      </c>
      <c r="E240" s="257"/>
      <c r="F240" s="185"/>
      <c r="G240" s="150"/>
      <c r="H240" s="44"/>
    </row>
    <row r="241" spans="1:8" s="151" customFormat="1" ht="15" customHeight="1" thickBot="1" x14ac:dyDescent="0.3">
      <c r="A241" s="248" t="s">
        <v>166</v>
      </c>
      <c r="B241" s="249"/>
      <c r="C241" s="249"/>
      <c r="D241" s="92">
        <f>SUM(D236:D240)</f>
        <v>0</v>
      </c>
      <c r="E241" s="257"/>
      <c r="F241" s="185"/>
      <c r="G241" s="150"/>
      <c r="H241" s="44"/>
    </row>
    <row r="242" spans="1:8" x14ac:dyDescent="0.25">
      <c r="A242" s="237"/>
      <c r="B242" s="258"/>
      <c r="C242" s="170"/>
      <c r="D242" s="170"/>
      <c r="E242" s="170"/>
      <c r="F242" s="176"/>
    </row>
    <row r="243" spans="1:8" ht="45.75" customHeight="1" x14ac:dyDescent="0.25">
      <c r="A243" s="380" t="s">
        <v>178</v>
      </c>
      <c r="B243" s="381"/>
      <c r="C243" s="381"/>
      <c r="D243" s="381"/>
      <c r="E243" s="381"/>
      <c r="F243" s="382"/>
    </row>
    <row r="244" spans="1:8" ht="125.1" customHeight="1" thickBot="1" x14ac:dyDescent="0.3">
      <c r="A244" s="383"/>
      <c r="B244" s="384"/>
      <c r="C244" s="384"/>
      <c r="D244" s="384"/>
      <c r="E244" s="384"/>
      <c r="F244" s="385"/>
    </row>
    <row r="245" spans="1:8" ht="24.9" customHeight="1" thickBot="1" x14ac:dyDescent="0.3">
      <c r="A245" s="259"/>
      <c r="B245" s="247"/>
      <c r="C245" s="247"/>
      <c r="D245" s="43"/>
      <c r="E245" s="170"/>
      <c r="F245" s="170"/>
    </row>
    <row r="246" spans="1:8" ht="30" customHeight="1" x14ac:dyDescent="0.3">
      <c r="A246" s="377" t="s">
        <v>220</v>
      </c>
      <c r="B246" s="378"/>
      <c r="C246" s="378"/>
      <c r="D246" s="378"/>
      <c r="E246" s="378"/>
      <c r="F246" s="379"/>
    </row>
    <row r="247" spans="1:8" ht="32.4" customHeight="1" thickBot="1" x14ac:dyDescent="0.3">
      <c r="A247" s="373" t="s">
        <v>56</v>
      </c>
      <c r="B247" s="374"/>
      <c r="C247" s="374"/>
      <c r="D247" s="374"/>
      <c r="E247" s="260"/>
      <c r="F247" s="285">
        <f>'Part 11'!C25</f>
        <v>0</v>
      </c>
    </row>
    <row r="248" spans="1:8" ht="24.9" customHeight="1" thickBot="1" x14ac:dyDescent="0.3">
      <c r="A248" s="262"/>
      <c r="B248" s="170"/>
      <c r="C248" s="165"/>
      <c r="D248" s="165"/>
      <c r="E248" s="165"/>
      <c r="F248" s="184"/>
    </row>
    <row r="249" spans="1:8" ht="30" customHeight="1" x14ac:dyDescent="0.3">
      <c r="A249" s="377" t="s">
        <v>221</v>
      </c>
      <c r="B249" s="378"/>
      <c r="C249" s="378"/>
      <c r="D249" s="378"/>
      <c r="E249" s="378"/>
      <c r="F249" s="379"/>
    </row>
    <row r="250" spans="1:8" ht="81" customHeight="1" x14ac:dyDescent="0.25">
      <c r="A250" s="447" t="s">
        <v>227</v>
      </c>
      <c r="B250" s="448"/>
      <c r="C250" s="448"/>
      <c r="D250" s="448"/>
      <c r="E250" s="448"/>
      <c r="F250" s="449"/>
      <c r="H250" s="86"/>
    </row>
    <row r="251" spans="1:8" ht="13.8" thickBot="1" x14ac:dyDescent="0.3">
      <c r="A251" s="263"/>
      <c r="B251" s="258"/>
      <c r="C251" s="165"/>
      <c r="D251" s="165"/>
      <c r="E251" s="165"/>
      <c r="F251" s="183"/>
    </row>
    <row r="252" spans="1:8" ht="28.95" customHeight="1" thickBot="1" x14ac:dyDescent="0.3">
      <c r="A252" s="172" t="s">
        <v>10</v>
      </c>
      <c r="B252" s="174" t="s">
        <v>7</v>
      </c>
      <c r="C252" s="146" t="s">
        <v>9</v>
      </c>
      <c r="D252" s="165"/>
      <c r="E252" s="165"/>
      <c r="F252" s="183"/>
    </row>
    <row r="253" spans="1:8" s="151" customFormat="1" ht="15" customHeight="1" thickBot="1" x14ac:dyDescent="0.3">
      <c r="A253" s="81">
        <v>0</v>
      </c>
      <c r="B253" s="13">
        <v>0</v>
      </c>
      <c r="C253" s="71">
        <f>A253*B253</f>
        <v>0</v>
      </c>
      <c r="D253" s="213"/>
      <c r="E253" s="213"/>
      <c r="F253" s="177"/>
      <c r="G253" s="150"/>
      <c r="H253" s="44"/>
    </row>
    <row r="254" spans="1:8" x14ac:dyDescent="0.25">
      <c r="A254" s="264"/>
      <c r="B254" s="265"/>
      <c r="C254" s="266"/>
      <c r="D254" s="165"/>
      <c r="E254" s="165"/>
      <c r="F254" s="183"/>
    </row>
    <row r="255" spans="1:8" ht="33" customHeight="1" x14ac:dyDescent="0.25">
      <c r="A255" s="380" t="s">
        <v>179</v>
      </c>
      <c r="B255" s="381"/>
      <c r="C255" s="381"/>
      <c r="D255" s="381"/>
      <c r="E255" s="381"/>
      <c r="F255" s="382"/>
    </row>
    <row r="256" spans="1:8" ht="125.1" customHeight="1" thickBot="1" x14ac:dyDescent="0.3">
      <c r="A256" s="383"/>
      <c r="B256" s="384"/>
      <c r="C256" s="384"/>
      <c r="D256" s="384"/>
      <c r="E256" s="384"/>
      <c r="F256" s="385"/>
    </row>
    <row r="258" spans="6:6" x14ac:dyDescent="0.25">
      <c r="F258" s="286"/>
    </row>
  </sheetData>
  <sheetProtection algorithmName="SHA-512" hashValue="gBksRM6fOxo5ij2qSq9njASAzGIwmkN90aJfT8Fa4R7xk8u8IquAeym3UNOxmn2+XMgaI5bcGYmLGAeA/OGnZg==" saltValue="R0ZKzmw470oC5PLR/PGzuA==" spinCount="100000" sheet="1" selectLockedCells="1"/>
  <mergeCells count="128">
    <mergeCell ref="B2:F2"/>
    <mergeCell ref="B4:F4"/>
    <mergeCell ref="A8:F8"/>
    <mergeCell ref="A9:F9"/>
    <mergeCell ref="A36:F36"/>
    <mergeCell ref="B37:F37"/>
    <mergeCell ref="B44:F44"/>
    <mergeCell ref="B45:F45"/>
    <mergeCell ref="B46:F46"/>
    <mergeCell ref="B10:F10"/>
    <mergeCell ref="B22:F22"/>
    <mergeCell ref="B6:F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56:F56"/>
    <mergeCell ref="A58:F58"/>
    <mergeCell ref="A59:F59"/>
    <mergeCell ref="A84:F84"/>
    <mergeCell ref="A85:F85"/>
    <mergeCell ref="A87:F87"/>
    <mergeCell ref="B50:F50"/>
    <mergeCell ref="B51:F51"/>
    <mergeCell ref="B52:F52"/>
    <mergeCell ref="B53:F53"/>
    <mergeCell ref="B54:F54"/>
    <mergeCell ref="B55:F55"/>
    <mergeCell ref="A109:F109"/>
    <mergeCell ref="A111:F111"/>
    <mergeCell ref="A112:F112"/>
    <mergeCell ref="A126:F126"/>
    <mergeCell ref="A127:F127"/>
    <mergeCell ref="A129:F129"/>
    <mergeCell ref="A88:F88"/>
    <mergeCell ref="A95:F95"/>
    <mergeCell ref="A96:F96"/>
    <mergeCell ref="A98:F98"/>
    <mergeCell ref="A99:F99"/>
    <mergeCell ref="A108:F108"/>
    <mergeCell ref="A148:F148"/>
    <mergeCell ref="A150:F150"/>
    <mergeCell ref="A151:F151"/>
    <mergeCell ref="B152:F152"/>
    <mergeCell ref="B153:F153"/>
    <mergeCell ref="A163:F163"/>
    <mergeCell ref="A130:F130"/>
    <mergeCell ref="B131:F131"/>
    <mergeCell ref="B132:F132"/>
    <mergeCell ref="B142:C142"/>
    <mergeCell ref="B143:C143"/>
    <mergeCell ref="A147:F147"/>
    <mergeCell ref="A137:C137"/>
    <mergeCell ref="B171:D171"/>
    <mergeCell ref="B172:D172"/>
    <mergeCell ref="B173:D173"/>
    <mergeCell ref="B174:D174"/>
    <mergeCell ref="B175:D175"/>
    <mergeCell ref="B176:D176"/>
    <mergeCell ref="A164:F164"/>
    <mergeCell ref="A166:F166"/>
    <mergeCell ref="A167:F167"/>
    <mergeCell ref="B168:D168"/>
    <mergeCell ref="B169:D169"/>
    <mergeCell ref="B170:D170"/>
    <mergeCell ref="B186:C186"/>
    <mergeCell ref="B187:C187"/>
    <mergeCell ref="B188:C188"/>
    <mergeCell ref="B189:C189"/>
    <mergeCell ref="A192:F192"/>
    <mergeCell ref="A193:F193"/>
    <mergeCell ref="A179:F179"/>
    <mergeCell ref="A180:F180"/>
    <mergeCell ref="A182:F182"/>
    <mergeCell ref="A183:F183"/>
    <mergeCell ref="B184:C184"/>
    <mergeCell ref="B185:C185"/>
    <mergeCell ref="A203:F203"/>
    <mergeCell ref="A204:F204"/>
    <mergeCell ref="A206:F206"/>
    <mergeCell ref="A207:F207"/>
    <mergeCell ref="B209:C209"/>
    <mergeCell ref="B210:C210"/>
    <mergeCell ref="A195:F195"/>
    <mergeCell ref="A196:F196"/>
    <mergeCell ref="B197:C197"/>
    <mergeCell ref="B198:C198"/>
    <mergeCell ref="B199:C199"/>
    <mergeCell ref="B200:C200"/>
    <mergeCell ref="A208:F208"/>
    <mergeCell ref="B223:C223"/>
    <mergeCell ref="B224:C224"/>
    <mergeCell ref="B225:C225"/>
    <mergeCell ref="B211:C211"/>
    <mergeCell ref="B212:C212"/>
    <mergeCell ref="B213:C213"/>
    <mergeCell ref="B214:C214"/>
    <mergeCell ref="A217:F217"/>
    <mergeCell ref="A218:F218"/>
    <mergeCell ref="A255:F255"/>
    <mergeCell ref="A256:F256"/>
    <mergeCell ref="B3:F3"/>
    <mergeCell ref="A243:F243"/>
    <mergeCell ref="A244:F244"/>
    <mergeCell ref="A246:F246"/>
    <mergeCell ref="A247:D247"/>
    <mergeCell ref="A249:F249"/>
    <mergeCell ref="A250:F250"/>
    <mergeCell ref="B235:C235"/>
    <mergeCell ref="B236:C236"/>
    <mergeCell ref="B237:C237"/>
    <mergeCell ref="B238:C238"/>
    <mergeCell ref="B239:C239"/>
    <mergeCell ref="B240:C240"/>
    <mergeCell ref="B226:C226"/>
    <mergeCell ref="B227:C227"/>
    <mergeCell ref="A230:F230"/>
    <mergeCell ref="A231:F231"/>
    <mergeCell ref="A233:F233"/>
    <mergeCell ref="A234:F234"/>
    <mergeCell ref="A220:F220"/>
    <mergeCell ref="A221:F221"/>
    <mergeCell ref="B222:C222"/>
  </mergeCells>
  <dataValidations count="1">
    <dataValidation allowBlank="1" showErrorMessage="1" sqref="C1:F5 C7:F35 A1:B35 G1:XFD1048576 B207:F207 A209:F1048576 A207:A208 A36:F206" xr:uid="{0EB84928-A124-4351-AD5A-9D1012D23291}"/>
  </dataValidations>
  <hyperlinks>
    <hyperlink ref="B131:F131" r:id="rId1" display="https://www.gsa.gov/travel/plan-book/transportation-airfare-pov-etc/privately-owned-vehicle-pov-mileage-reimbursement-rates" xr:uid="{FEAB8C6B-E12B-4110-8FF0-E89716B748FA}"/>
    <hyperlink ref="B132" r:id="rId2" xr:uid="{5CDEDAF2-3848-4F2B-8D9E-7390280C8340}"/>
    <hyperlink ref="B152:F152" r:id="rId3" display="https://www.gsa.gov/travel/plan-book/transportation-airfare-pov-etc/privately-owned-vehicle-pov-mileage-reimbursement-rates" xr:uid="{408C2FD2-9FF1-4E74-9344-67F7F1843E5D}"/>
    <hyperlink ref="B153:F153" r:id="rId4" display="https://www.gsa.gov/travel/plan-book/per-diem-rates" xr:uid="{D173D086-9EBD-4F26-87D9-297627088DDC}"/>
    <hyperlink ref="A208:F208" r:id="rId5" display="https://www.hhs.gov/grants-contracts/contracts/contract-policies-regulations/spending-on-promotional-items/index.html" xr:uid="{313DF430-B95D-43A1-A810-78E691E6D771}"/>
  </hyperlinks>
  <printOptions horizontalCentered="1"/>
  <pageMargins left="0.5" right="0.5" top="1" bottom="1" header="0.5" footer="0.5"/>
  <pageSetup scale="65" fitToHeight="50" orientation="portrait" r:id="rId6"/>
  <headerFooter>
    <oddHeader>&amp;L&amp;9Department of Health Services
Division of Care and Treatment Services
F-1601  (10/2025)&amp;C&amp;"Arial,Bold"&amp;9Subcontractor 5&amp;RSTATE OF WISCONSIN</oddHeader>
  </headerFooter>
  <rowBreaks count="13" manualBreakCount="13">
    <brk id="57" max="16383" man="1"/>
    <brk id="86" max="16383" man="1"/>
    <brk id="97" max="5" man="1"/>
    <brk id="110" max="5" man="1"/>
    <brk id="128" max="16383" man="1"/>
    <brk id="149" max="5" man="1"/>
    <brk id="165" max="5" man="1"/>
    <brk id="181" max="5" man="1"/>
    <brk id="194" max="5" man="1"/>
    <brk id="205" max="5" man="1"/>
    <brk id="219" max="5" man="1"/>
    <brk id="232" max="5" man="1"/>
    <brk id="245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406A-7E6A-42D0-9225-99DD38CB2E50}">
  <sheetPr codeName="Sheet15">
    <pageSetUpPr fitToPage="1"/>
  </sheetPr>
  <dimension ref="A1:C28"/>
  <sheetViews>
    <sheetView view="pageLayout" zoomScaleNormal="100" workbookViewId="0">
      <selection activeCell="A9" sqref="A9:C9"/>
    </sheetView>
  </sheetViews>
  <sheetFormatPr defaultColWidth="9.109375" defaultRowHeight="13.2" x14ac:dyDescent="0.25"/>
  <cols>
    <col min="1" max="1" width="28.44140625" style="122" customWidth="1"/>
    <col min="2" max="2" width="52.88671875" style="122" customWidth="1"/>
    <col min="3" max="3" width="25" style="122" customWidth="1"/>
    <col min="4" max="16384" width="9.109375" style="122"/>
  </cols>
  <sheetData>
    <row r="1" spans="1:3" ht="15.6" x14ac:dyDescent="0.3">
      <c r="A1" s="119"/>
      <c r="B1" s="120" t="s">
        <v>125</v>
      </c>
      <c r="C1" s="121"/>
    </row>
    <row r="2" spans="1:3" x14ac:dyDescent="0.25">
      <c r="A2" s="123"/>
      <c r="B2" s="124"/>
      <c r="C2" s="123"/>
    </row>
    <row r="3" spans="1:3" s="126" customFormat="1" ht="15.75" customHeight="1" x14ac:dyDescent="0.25">
      <c r="A3" s="125" t="s">
        <v>134</v>
      </c>
      <c r="B3" s="463" t="str">
        <f>IF('Part 2'!B2="","",'Part 2'!B2)</f>
        <v/>
      </c>
      <c r="C3" s="463"/>
    </row>
    <row r="4" spans="1:3" s="126" customFormat="1" ht="15" x14ac:dyDescent="0.25">
      <c r="A4" s="15" t="s">
        <v>135</v>
      </c>
      <c r="B4" s="463" t="str">
        <f>IF('Part 14'!B3="","",'Part 14'!B3)</f>
        <v/>
      </c>
      <c r="C4" s="463"/>
    </row>
    <row r="5" spans="1:3" s="126" customFormat="1" ht="15" customHeight="1" x14ac:dyDescent="0.25">
      <c r="A5" s="15" t="s">
        <v>136</v>
      </c>
      <c r="B5" s="463" t="str">
        <f>IF('Part 4'!B4="","",'Part 4'!B4)</f>
        <v/>
      </c>
      <c r="C5" s="463"/>
    </row>
    <row r="6" spans="1:3" s="126" customFormat="1" ht="15" customHeight="1" x14ac:dyDescent="0.25">
      <c r="A6" s="15"/>
      <c r="B6" s="295"/>
      <c r="C6" s="295"/>
    </row>
    <row r="7" spans="1:3" s="126" customFormat="1" ht="15" customHeight="1" x14ac:dyDescent="0.25">
      <c r="A7" s="15" t="s">
        <v>140</v>
      </c>
      <c r="B7" s="463" t="str">
        <f>IF('Part 2'!B6="","",'Part 2'!B6)</f>
        <v/>
      </c>
      <c r="C7" s="463"/>
    </row>
    <row r="8" spans="1:3" x14ac:dyDescent="0.25">
      <c r="A8" s="127"/>
      <c r="B8" s="127"/>
      <c r="C8" s="127"/>
    </row>
    <row r="9" spans="1:3" ht="42.6" customHeight="1" x14ac:dyDescent="0.25">
      <c r="A9" s="464" t="s">
        <v>84</v>
      </c>
      <c r="B9" s="465"/>
      <c r="C9" s="465"/>
    </row>
    <row r="10" spans="1:3" ht="13.8" thickBot="1" x14ac:dyDescent="0.3">
      <c r="A10" s="123"/>
      <c r="B10" s="123"/>
      <c r="C10" s="128"/>
    </row>
    <row r="11" spans="1:3" ht="21.75" customHeight="1" x14ac:dyDescent="0.25">
      <c r="A11" s="129" t="s">
        <v>45</v>
      </c>
      <c r="B11" s="130" t="s">
        <v>19</v>
      </c>
      <c r="C11" s="131" t="s">
        <v>20</v>
      </c>
    </row>
    <row r="12" spans="1:3" ht="21.75" customHeight="1" x14ac:dyDescent="0.25">
      <c r="A12" s="132" t="s">
        <v>32</v>
      </c>
      <c r="B12" s="16" t="s">
        <v>100</v>
      </c>
      <c r="C12" s="74">
        <f>'Part 14'!F34</f>
        <v>0</v>
      </c>
    </row>
    <row r="13" spans="1:3" ht="21.75" customHeight="1" x14ac:dyDescent="0.25">
      <c r="A13" s="132" t="s">
        <v>33</v>
      </c>
      <c r="B13" s="17" t="s">
        <v>141</v>
      </c>
      <c r="C13" s="74">
        <f>'Part 14'!E82</f>
        <v>0</v>
      </c>
    </row>
    <row r="14" spans="1:3" ht="21.75" customHeight="1" x14ac:dyDescent="0.25">
      <c r="A14" s="132" t="s">
        <v>34</v>
      </c>
      <c r="B14" s="17" t="s">
        <v>101</v>
      </c>
      <c r="C14" s="74">
        <f>'Part 14'!E93</f>
        <v>0</v>
      </c>
    </row>
    <row r="15" spans="1:3" ht="21.75" customHeight="1" x14ac:dyDescent="0.25">
      <c r="A15" s="132" t="s">
        <v>35</v>
      </c>
      <c r="B15" s="17" t="s">
        <v>142</v>
      </c>
      <c r="C15" s="74">
        <f>'Part 14'!E106</f>
        <v>0</v>
      </c>
    </row>
    <row r="16" spans="1:3" ht="21.75" customHeight="1" x14ac:dyDescent="0.25">
      <c r="A16" s="132" t="s">
        <v>36</v>
      </c>
      <c r="B16" s="17" t="s">
        <v>102</v>
      </c>
      <c r="C16" s="74">
        <f>'Part 14'!E124</f>
        <v>0</v>
      </c>
    </row>
    <row r="17" spans="1:3" ht="21.75" customHeight="1" x14ac:dyDescent="0.25">
      <c r="A17" s="132" t="s">
        <v>37</v>
      </c>
      <c r="B17" s="17" t="s">
        <v>143</v>
      </c>
      <c r="C17" s="74">
        <f>'Part 14'!D145</f>
        <v>0</v>
      </c>
    </row>
    <row r="18" spans="1:3" ht="21.75" customHeight="1" x14ac:dyDescent="0.25">
      <c r="A18" s="132" t="s">
        <v>38</v>
      </c>
      <c r="B18" s="17" t="s">
        <v>144</v>
      </c>
      <c r="C18" s="74">
        <f>'Part 14'!B161</f>
        <v>0</v>
      </c>
    </row>
    <row r="19" spans="1:3" ht="21.75" customHeight="1" x14ac:dyDescent="0.25">
      <c r="A19" s="132" t="s">
        <v>39</v>
      </c>
      <c r="B19" s="17" t="s">
        <v>145</v>
      </c>
      <c r="C19" s="74">
        <f>'Part 14'!E177</f>
        <v>0</v>
      </c>
    </row>
    <row r="20" spans="1:3" ht="21.75" customHeight="1" x14ac:dyDescent="0.25">
      <c r="A20" s="132" t="s">
        <v>40</v>
      </c>
      <c r="B20" s="17" t="s">
        <v>103</v>
      </c>
      <c r="C20" s="74">
        <f>'Part 14'!D190</f>
        <v>0</v>
      </c>
    </row>
    <row r="21" spans="1:3" ht="21.75" customHeight="1" x14ac:dyDescent="0.25">
      <c r="A21" s="132" t="s">
        <v>41</v>
      </c>
      <c r="B21" s="17" t="s">
        <v>104</v>
      </c>
      <c r="C21" s="74">
        <f>'Part 14'!D201</f>
        <v>0</v>
      </c>
    </row>
    <row r="22" spans="1:3" ht="21.75" customHeight="1" x14ac:dyDescent="0.25">
      <c r="A22" s="132" t="s">
        <v>42</v>
      </c>
      <c r="B22" s="17" t="s">
        <v>146</v>
      </c>
      <c r="C22" s="74">
        <f>'Part 14'!D215</f>
        <v>0</v>
      </c>
    </row>
    <row r="23" spans="1:3" ht="21.75" customHeight="1" x14ac:dyDescent="0.25">
      <c r="A23" s="132" t="s">
        <v>43</v>
      </c>
      <c r="B23" s="17" t="s">
        <v>147</v>
      </c>
      <c r="C23" s="74">
        <f>'Part 14'!D228</f>
        <v>0</v>
      </c>
    </row>
    <row r="24" spans="1:3" ht="21.75" customHeight="1" thickBot="1" x14ac:dyDescent="0.3">
      <c r="A24" s="133" t="s">
        <v>106</v>
      </c>
      <c r="B24" s="19" t="s">
        <v>105</v>
      </c>
      <c r="C24" s="75">
        <f>'Part 14'!D241</f>
        <v>0</v>
      </c>
    </row>
    <row r="25" spans="1:3" ht="21.75" customHeight="1" thickTop="1" x14ac:dyDescent="0.25">
      <c r="A25" s="134" t="s">
        <v>107</v>
      </c>
      <c r="B25" s="18" t="s">
        <v>148</v>
      </c>
      <c r="C25" s="76">
        <f>SUM(C12:C24)</f>
        <v>0</v>
      </c>
    </row>
    <row r="26" spans="1:3" ht="21.75" customHeight="1" thickBot="1" x14ac:dyDescent="0.3">
      <c r="A26" s="135" t="s">
        <v>108</v>
      </c>
      <c r="B26" s="20" t="s">
        <v>149</v>
      </c>
      <c r="C26" s="75">
        <f>'Part 14'!C253</f>
        <v>0</v>
      </c>
    </row>
    <row r="27" spans="1:3" ht="21.75" customHeight="1" thickTop="1" thickBot="1" x14ac:dyDescent="0.3">
      <c r="A27" s="136"/>
      <c r="B27" s="289" t="s">
        <v>150</v>
      </c>
      <c r="C27" s="77">
        <f>SUM(C25:C26)</f>
        <v>0</v>
      </c>
    </row>
    <row r="28" spans="1:3" x14ac:dyDescent="0.25">
      <c r="A28" s="137"/>
      <c r="B28" s="137"/>
      <c r="C28" s="138"/>
    </row>
  </sheetData>
  <sheetProtection algorithmName="SHA-512" hashValue="3KzniCvSPXGQBElX1GWIiLHWfz7mhx2Om49PTYjVeDpA79RNJHcX0JgYtXkNIEsIg4jsvN2KLfeT8OS4W65XQw==" saltValue="ceAA/bCnmnvCTrrcUaDe8w==" spinCount="100000" sheet="1" selectLockedCells="1" selectUnlockedCells="1"/>
  <mergeCells count="5">
    <mergeCell ref="B3:C3"/>
    <mergeCell ref="B4:C4"/>
    <mergeCell ref="B5:C5"/>
    <mergeCell ref="A9:C9"/>
    <mergeCell ref="B7:C7"/>
  </mergeCells>
  <dataValidations disablePrompts="1" count="1">
    <dataValidation allowBlank="1" showErrorMessage="1" sqref="C8:C1048576 D1:XFD1048576 C1:C6 A1:B1048576" xr:uid="{0BADF104-4634-4402-B82E-A6FE52360B61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  (12/2025)&amp;RState of Wisconsin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B9DA-6E50-4E49-8529-1E1B1556AF0E}">
  <sheetPr codeName="Sheet1">
    <pageSetUpPr fitToPage="1"/>
  </sheetPr>
  <dimension ref="A1:H258"/>
  <sheetViews>
    <sheetView zoomScaleNormal="100" zoomScalePageLayoutView="80" workbookViewId="0">
      <selection activeCell="H250" sqref="H250"/>
    </sheetView>
  </sheetViews>
  <sheetFormatPr defaultColWidth="9.109375" defaultRowHeight="13.2" x14ac:dyDescent="0.25"/>
  <cols>
    <col min="1" max="1" width="34.5546875" style="122" customWidth="1"/>
    <col min="2" max="2" width="41.5546875" style="122" customWidth="1"/>
    <col min="3" max="3" width="16.44140625" style="122" customWidth="1"/>
    <col min="4" max="4" width="14.33203125" style="122" customWidth="1"/>
    <col min="5" max="5" width="18.5546875" style="122" customWidth="1"/>
    <col min="6" max="6" width="19.88671875" style="122" customWidth="1"/>
    <col min="7" max="7" width="3.6640625" style="139" customWidth="1"/>
    <col min="8" max="8" width="86.109375" style="44" customWidth="1"/>
    <col min="9" max="16384" width="9.109375" style="122"/>
  </cols>
  <sheetData>
    <row r="1" spans="1:8" x14ac:dyDescent="0.25">
      <c r="A1" s="96"/>
      <c r="B1" s="123"/>
      <c r="C1" s="123"/>
      <c r="D1" s="123"/>
      <c r="E1" s="123"/>
      <c r="F1" s="123"/>
    </row>
    <row r="2" spans="1:8" s="126" customFormat="1" ht="15" x14ac:dyDescent="0.25">
      <c r="A2" s="125" t="s">
        <v>134</v>
      </c>
      <c r="B2" s="457" t="str">
        <f>IF('Part 2'!B2="","",'Part 2'!B2)</f>
        <v/>
      </c>
      <c r="C2" s="457"/>
      <c r="D2" s="457"/>
      <c r="E2" s="457"/>
      <c r="F2" s="457"/>
      <c r="G2" s="140"/>
      <c r="H2" s="45"/>
    </row>
    <row r="3" spans="1:8" s="126" customFormat="1" ht="15" x14ac:dyDescent="0.25">
      <c r="A3" s="15" t="s">
        <v>135</v>
      </c>
      <c r="B3" s="458" t="str">
        <f>IF('Part 2'!B219="","",'Part 2'!B219)</f>
        <v/>
      </c>
      <c r="C3" s="458"/>
      <c r="D3" s="458"/>
      <c r="E3" s="458"/>
      <c r="F3" s="458"/>
      <c r="G3" s="140"/>
      <c r="H3" s="45"/>
    </row>
    <row r="4" spans="1:8" s="126" customFormat="1" ht="15" x14ac:dyDescent="0.25">
      <c r="A4" s="15" t="s">
        <v>136</v>
      </c>
      <c r="B4" s="458" t="str">
        <f>IF('Part 2'!B4="","",'Part 2'!B4)</f>
        <v/>
      </c>
      <c r="C4" s="458"/>
      <c r="D4" s="458"/>
      <c r="E4" s="458"/>
      <c r="F4" s="458"/>
      <c r="G4" s="140"/>
      <c r="H4" s="45"/>
    </row>
    <row r="5" spans="1:8" s="126" customFormat="1" ht="15" x14ac:dyDescent="0.25">
      <c r="A5" s="15"/>
      <c r="B5" s="273"/>
      <c r="C5" s="273"/>
      <c r="D5" s="273"/>
      <c r="E5" s="273"/>
      <c r="F5" s="273"/>
      <c r="G5" s="140"/>
      <c r="H5" s="45"/>
    </row>
    <row r="6" spans="1:8" s="126" customFormat="1" ht="15" x14ac:dyDescent="0.25">
      <c r="A6" s="15" t="s">
        <v>140</v>
      </c>
      <c r="B6" s="462" t="str">
        <f>IF('Part 2'!B6="","",'Part 2'!B6)</f>
        <v/>
      </c>
      <c r="C6" s="462"/>
      <c r="D6" s="462"/>
      <c r="E6" s="462"/>
      <c r="F6" s="462"/>
      <c r="G6" s="140"/>
      <c r="H6" s="45"/>
    </row>
    <row r="7" spans="1:8" ht="13.8" thickBot="1" x14ac:dyDescent="0.3">
      <c r="A7" s="3"/>
      <c r="B7" s="141"/>
      <c r="C7" s="141"/>
      <c r="D7" s="141"/>
      <c r="E7" s="142"/>
      <c r="F7" s="142"/>
    </row>
    <row r="8" spans="1:8" ht="30" customHeight="1" x14ac:dyDescent="0.3">
      <c r="A8" s="377" t="s">
        <v>151</v>
      </c>
      <c r="B8" s="378"/>
      <c r="C8" s="378"/>
      <c r="D8" s="378"/>
      <c r="E8" s="378"/>
      <c r="F8" s="379"/>
    </row>
    <row r="9" spans="1:8" ht="73.95" customHeight="1" x14ac:dyDescent="0.25">
      <c r="A9" s="414" t="s">
        <v>228</v>
      </c>
      <c r="B9" s="415"/>
      <c r="C9" s="415"/>
      <c r="D9" s="415"/>
      <c r="E9" s="415"/>
      <c r="F9" s="416"/>
    </row>
    <row r="10" spans="1:8" ht="16.2" thickBot="1" x14ac:dyDescent="0.3">
      <c r="A10" s="100"/>
      <c r="B10" s="459" t="s">
        <v>88</v>
      </c>
      <c r="C10" s="459"/>
      <c r="D10" s="459"/>
      <c r="E10" s="459"/>
      <c r="F10" s="460"/>
    </row>
    <row r="11" spans="1:8" s="148" customFormat="1" ht="30" customHeight="1" thickBot="1" x14ac:dyDescent="0.3">
      <c r="A11" s="143"/>
      <c r="B11" s="144" t="s">
        <v>26</v>
      </c>
      <c r="C11" s="145" t="s">
        <v>11</v>
      </c>
      <c r="D11" s="145" t="s">
        <v>21</v>
      </c>
      <c r="E11" s="145" t="s">
        <v>137</v>
      </c>
      <c r="F11" s="146" t="s">
        <v>3</v>
      </c>
      <c r="G11" s="147"/>
      <c r="H11" s="44"/>
    </row>
    <row r="12" spans="1:8" s="151" customFormat="1" ht="26.1" customHeight="1" x14ac:dyDescent="0.25">
      <c r="A12" s="149" t="s">
        <v>50</v>
      </c>
      <c r="B12" s="332"/>
      <c r="C12" s="31">
        <v>0</v>
      </c>
      <c r="D12" s="25">
        <v>0</v>
      </c>
      <c r="E12" s="25">
        <v>0</v>
      </c>
      <c r="F12" s="50">
        <f>ROUND(C12*D12*E12, 2)</f>
        <v>0</v>
      </c>
      <c r="G12" s="150"/>
      <c r="H12" s="44"/>
    </row>
    <row r="13" spans="1:8" s="151" customFormat="1" ht="26.1" customHeight="1" x14ac:dyDescent="0.25">
      <c r="A13" s="152" t="s">
        <v>51</v>
      </c>
      <c r="B13" s="333"/>
      <c r="C13" s="32">
        <v>0</v>
      </c>
      <c r="D13" s="26">
        <v>0</v>
      </c>
      <c r="E13" s="26">
        <v>0</v>
      </c>
      <c r="F13" s="51">
        <f t="shared" ref="F13:F21" si="0">ROUND(C13*D13*E13, 2)</f>
        <v>0</v>
      </c>
      <c r="G13" s="150"/>
      <c r="H13" s="44"/>
    </row>
    <row r="14" spans="1:8" s="151" customFormat="1" ht="26.1" customHeight="1" x14ac:dyDescent="0.25">
      <c r="A14" s="152" t="s">
        <v>52</v>
      </c>
      <c r="B14" s="333"/>
      <c r="C14" s="32">
        <v>0</v>
      </c>
      <c r="D14" s="26">
        <v>0</v>
      </c>
      <c r="E14" s="26">
        <v>0</v>
      </c>
      <c r="F14" s="51">
        <f t="shared" si="0"/>
        <v>0</v>
      </c>
      <c r="G14" s="150"/>
      <c r="H14" s="44"/>
    </row>
    <row r="15" spans="1:8" s="151" customFormat="1" ht="26.1" customHeight="1" x14ac:dyDescent="0.25">
      <c r="A15" s="152" t="s">
        <v>53</v>
      </c>
      <c r="B15" s="333"/>
      <c r="C15" s="32">
        <v>0</v>
      </c>
      <c r="D15" s="26">
        <v>0</v>
      </c>
      <c r="E15" s="26">
        <v>0</v>
      </c>
      <c r="F15" s="51">
        <f t="shared" si="0"/>
        <v>0</v>
      </c>
      <c r="G15" s="150"/>
      <c r="H15" s="44"/>
    </row>
    <row r="16" spans="1:8" s="151" customFormat="1" ht="26.1" customHeight="1" x14ac:dyDescent="0.25">
      <c r="A16" s="152" t="s">
        <v>54</v>
      </c>
      <c r="B16" s="333"/>
      <c r="C16" s="32">
        <v>0</v>
      </c>
      <c r="D16" s="26">
        <v>0</v>
      </c>
      <c r="E16" s="26">
        <v>0</v>
      </c>
      <c r="F16" s="51">
        <f>ROUND(C16*D16*E16, 2)</f>
        <v>0</v>
      </c>
      <c r="G16" s="150"/>
      <c r="H16" s="44"/>
    </row>
    <row r="17" spans="1:8" s="151" customFormat="1" ht="26.1" customHeight="1" x14ac:dyDescent="0.25">
      <c r="A17" s="152" t="s">
        <v>58</v>
      </c>
      <c r="B17" s="333"/>
      <c r="C17" s="32">
        <v>0</v>
      </c>
      <c r="D17" s="26">
        <v>0</v>
      </c>
      <c r="E17" s="26">
        <v>0</v>
      </c>
      <c r="F17" s="51">
        <f>ROUND(C17*D17*E17, 2)</f>
        <v>0</v>
      </c>
      <c r="G17" s="150"/>
      <c r="H17" s="44"/>
    </row>
    <row r="18" spans="1:8" s="151" customFormat="1" ht="26.1" customHeight="1" x14ac:dyDescent="0.25">
      <c r="A18" s="152" t="s">
        <v>59</v>
      </c>
      <c r="B18" s="333"/>
      <c r="C18" s="32">
        <v>0</v>
      </c>
      <c r="D18" s="26">
        <v>0</v>
      </c>
      <c r="E18" s="26">
        <v>0</v>
      </c>
      <c r="F18" s="51">
        <f t="shared" si="0"/>
        <v>0</v>
      </c>
      <c r="G18" s="150"/>
      <c r="H18" s="44"/>
    </row>
    <row r="19" spans="1:8" s="151" customFormat="1" ht="26.1" customHeight="1" x14ac:dyDescent="0.25">
      <c r="A19" s="152" t="s">
        <v>60</v>
      </c>
      <c r="B19" s="333"/>
      <c r="C19" s="32">
        <v>0</v>
      </c>
      <c r="D19" s="26">
        <v>0</v>
      </c>
      <c r="E19" s="26">
        <v>0</v>
      </c>
      <c r="F19" s="51">
        <f t="shared" si="0"/>
        <v>0</v>
      </c>
      <c r="G19" s="150"/>
      <c r="H19" s="44"/>
    </row>
    <row r="20" spans="1:8" s="151" customFormat="1" ht="26.1" customHeight="1" x14ac:dyDescent="0.25">
      <c r="A20" s="152" t="s">
        <v>61</v>
      </c>
      <c r="B20" s="333"/>
      <c r="C20" s="32">
        <v>0</v>
      </c>
      <c r="D20" s="26">
        <v>0</v>
      </c>
      <c r="E20" s="26">
        <v>0</v>
      </c>
      <c r="F20" s="51">
        <f t="shared" si="0"/>
        <v>0</v>
      </c>
      <c r="G20" s="150"/>
      <c r="H20" s="44"/>
    </row>
    <row r="21" spans="1:8" s="151" customFormat="1" ht="26.1" customHeight="1" thickBot="1" x14ac:dyDescent="0.3">
      <c r="A21" s="159" t="s">
        <v>62</v>
      </c>
      <c r="B21" s="334"/>
      <c r="C21" s="82">
        <v>0</v>
      </c>
      <c r="D21" s="27">
        <v>0</v>
      </c>
      <c r="E21" s="27">
        <v>0</v>
      </c>
      <c r="F21" s="78">
        <f t="shared" si="0"/>
        <v>0</v>
      </c>
      <c r="G21" s="150"/>
      <c r="H21" s="44"/>
    </row>
    <row r="22" spans="1:8" s="151" customFormat="1" ht="29.25" customHeight="1" thickBot="1" x14ac:dyDescent="0.35">
      <c r="A22" s="287"/>
      <c r="B22" s="431" t="s">
        <v>87</v>
      </c>
      <c r="C22" s="431"/>
      <c r="D22" s="431"/>
      <c r="E22" s="431"/>
      <c r="F22" s="432"/>
      <c r="G22" s="150"/>
      <c r="H22" s="44"/>
    </row>
    <row r="23" spans="1:8" s="148" customFormat="1" ht="30" customHeight="1" thickBot="1" x14ac:dyDescent="0.3">
      <c r="A23" s="288"/>
      <c r="B23" s="155" t="s">
        <v>26</v>
      </c>
      <c r="C23" s="274" t="s">
        <v>27</v>
      </c>
      <c r="D23" s="157" t="s">
        <v>12</v>
      </c>
      <c r="E23" s="157" t="s">
        <v>138</v>
      </c>
      <c r="F23" s="79" t="s">
        <v>3</v>
      </c>
      <c r="G23" s="147"/>
      <c r="H23" s="44"/>
    </row>
    <row r="24" spans="1:8" s="151" customFormat="1" ht="26.1" customHeight="1" x14ac:dyDescent="0.25">
      <c r="A24" s="149" t="s">
        <v>63</v>
      </c>
      <c r="B24" s="335"/>
      <c r="C24" s="83">
        <v>0</v>
      </c>
      <c r="D24" s="34">
        <v>0</v>
      </c>
      <c r="E24" s="35">
        <v>0</v>
      </c>
      <c r="F24" s="80">
        <f>ROUND(C24*D24*E24, 2)</f>
        <v>0</v>
      </c>
      <c r="G24" s="150"/>
      <c r="H24" s="44"/>
    </row>
    <row r="25" spans="1:8" s="151" customFormat="1" ht="26.1" customHeight="1" x14ac:dyDescent="0.25">
      <c r="A25" s="152" t="s">
        <v>64</v>
      </c>
      <c r="B25" s="336"/>
      <c r="C25" s="32">
        <v>0</v>
      </c>
      <c r="D25" s="29">
        <v>0</v>
      </c>
      <c r="E25" s="26">
        <v>0</v>
      </c>
      <c r="F25" s="51">
        <f>ROUND(C25*D25*E25, 2)</f>
        <v>0</v>
      </c>
      <c r="G25" s="150"/>
      <c r="H25" s="44"/>
    </row>
    <row r="26" spans="1:8" s="151" customFormat="1" ht="26.1" customHeight="1" x14ac:dyDescent="0.25">
      <c r="A26" s="152" t="s">
        <v>65</v>
      </c>
      <c r="B26" s="336"/>
      <c r="C26" s="32">
        <v>0</v>
      </c>
      <c r="D26" s="29">
        <v>0</v>
      </c>
      <c r="E26" s="26">
        <v>0</v>
      </c>
      <c r="F26" s="51">
        <f>ROUND(C26*D26*E26, 2)</f>
        <v>0</v>
      </c>
      <c r="G26" s="150"/>
      <c r="H26" s="44"/>
    </row>
    <row r="27" spans="1:8" s="151" customFormat="1" ht="26.1" customHeight="1" x14ac:dyDescent="0.25">
      <c r="A27" s="152" t="s">
        <v>66</v>
      </c>
      <c r="B27" s="336"/>
      <c r="C27" s="32">
        <v>0</v>
      </c>
      <c r="D27" s="29">
        <v>0</v>
      </c>
      <c r="E27" s="26">
        <v>0</v>
      </c>
      <c r="F27" s="51">
        <f>ROUND(C27*D27*E27, 2)</f>
        <v>0</v>
      </c>
      <c r="G27" s="150"/>
      <c r="H27" s="44"/>
    </row>
    <row r="28" spans="1:8" s="151" customFormat="1" ht="26.1" customHeight="1" x14ac:dyDescent="0.25">
      <c r="A28" s="152" t="s">
        <v>67</v>
      </c>
      <c r="B28" s="336"/>
      <c r="C28" s="32">
        <v>0</v>
      </c>
      <c r="D28" s="29">
        <v>0</v>
      </c>
      <c r="E28" s="26">
        <v>0</v>
      </c>
      <c r="F28" s="51">
        <f>ROUND(C28*D28*E28, 2)</f>
        <v>0</v>
      </c>
      <c r="G28" s="150"/>
      <c r="H28" s="44"/>
    </row>
    <row r="29" spans="1:8" s="151" customFormat="1" ht="26.1" customHeight="1" x14ac:dyDescent="0.25">
      <c r="A29" s="152" t="s">
        <v>68</v>
      </c>
      <c r="B29" s="336"/>
      <c r="C29" s="32">
        <v>0</v>
      </c>
      <c r="D29" s="29">
        <v>0</v>
      </c>
      <c r="E29" s="26">
        <v>0</v>
      </c>
      <c r="F29" s="51">
        <f t="shared" ref="F29:F33" si="1">ROUND(C29*D29*E29, 2)</f>
        <v>0</v>
      </c>
      <c r="G29" s="150"/>
      <c r="H29" s="44"/>
    </row>
    <row r="30" spans="1:8" s="151" customFormat="1" ht="26.1" customHeight="1" x14ac:dyDescent="0.25">
      <c r="A30" s="152" t="s">
        <v>69</v>
      </c>
      <c r="B30" s="336"/>
      <c r="C30" s="32">
        <v>0</v>
      </c>
      <c r="D30" s="29">
        <v>0</v>
      </c>
      <c r="E30" s="26">
        <v>0</v>
      </c>
      <c r="F30" s="51">
        <f t="shared" si="1"/>
        <v>0</v>
      </c>
      <c r="G30" s="150"/>
      <c r="H30" s="44"/>
    </row>
    <row r="31" spans="1:8" s="151" customFormat="1" ht="26.1" customHeight="1" x14ac:dyDescent="0.25">
      <c r="A31" s="152" t="s">
        <v>70</v>
      </c>
      <c r="B31" s="336"/>
      <c r="C31" s="32">
        <v>0</v>
      </c>
      <c r="D31" s="29">
        <v>0</v>
      </c>
      <c r="E31" s="26">
        <v>0</v>
      </c>
      <c r="F31" s="51">
        <f t="shared" si="1"/>
        <v>0</v>
      </c>
      <c r="G31" s="150"/>
      <c r="H31" s="44"/>
    </row>
    <row r="32" spans="1:8" s="151" customFormat="1" ht="26.1" customHeight="1" x14ac:dyDescent="0.25">
      <c r="A32" s="152" t="s">
        <v>71</v>
      </c>
      <c r="B32" s="336"/>
      <c r="C32" s="32">
        <v>0</v>
      </c>
      <c r="D32" s="29">
        <v>0</v>
      </c>
      <c r="E32" s="26">
        <v>0</v>
      </c>
      <c r="F32" s="51">
        <f t="shared" si="1"/>
        <v>0</v>
      </c>
      <c r="G32" s="150"/>
      <c r="H32" s="44"/>
    </row>
    <row r="33" spans="1:8" s="151" customFormat="1" ht="26.1" customHeight="1" thickBot="1" x14ac:dyDescent="0.3">
      <c r="A33" s="159" t="s">
        <v>72</v>
      </c>
      <c r="B33" s="337"/>
      <c r="C33" s="82">
        <v>0</v>
      </c>
      <c r="D33" s="36">
        <v>0</v>
      </c>
      <c r="E33" s="27">
        <v>0</v>
      </c>
      <c r="F33" s="78">
        <f t="shared" si="1"/>
        <v>0</v>
      </c>
      <c r="G33" s="150"/>
      <c r="H33" s="44"/>
    </row>
    <row r="34" spans="1:8" s="151" customFormat="1" ht="15" customHeight="1" thickBot="1" x14ac:dyDescent="0.3">
      <c r="A34" s="160" t="s">
        <v>154</v>
      </c>
      <c r="B34" s="161"/>
      <c r="C34" s="162"/>
      <c r="D34" s="163"/>
      <c r="E34" s="163"/>
      <c r="F34" s="91">
        <f>SUM(F12:F21,F24:F33)</f>
        <v>0</v>
      </c>
      <c r="G34" s="150"/>
      <c r="H34" s="44"/>
    </row>
    <row r="35" spans="1:8" x14ac:dyDescent="0.25">
      <c r="A35" s="164"/>
      <c r="B35" s="165"/>
      <c r="C35" s="165"/>
      <c r="D35" s="166"/>
      <c r="E35" s="166"/>
      <c r="F35" s="9"/>
    </row>
    <row r="36" spans="1:8" ht="30" customHeight="1" thickBot="1" x14ac:dyDescent="0.3">
      <c r="A36" s="380" t="s">
        <v>167</v>
      </c>
      <c r="B36" s="381"/>
      <c r="C36" s="381"/>
      <c r="D36" s="381"/>
      <c r="E36" s="381"/>
      <c r="F36" s="382"/>
    </row>
    <row r="37" spans="1:8" ht="26.25" customHeight="1" x14ac:dyDescent="0.25">
      <c r="A37" s="167" t="str">
        <f t="shared" ref="A37:A46" si="2">IF(B12="","",B12)</f>
        <v/>
      </c>
      <c r="B37" s="434"/>
      <c r="C37" s="434"/>
      <c r="D37" s="434"/>
      <c r="E37" s="434"/>
      <c r="F37" s="435"/>
    </row>
    <row r="38" spans="1:8" ht="26.25" customHeight="1" x14ac:dyDescent="0.25">
      <c r="A38" s="168" t="str">
        <f t="shared" si="2"/>
        <v/>
      </c>
      <c r="B38" s="427"/>
      <c r="C38" s="427"/>
      <c r="D38" s="427"/>
      <c r="E38" s="427"/>
      <c r="F38" s="428"/>
    </row>
    <row r="39" spans="1:8" ht="26.25" customHeight="1" x14ac:dyDescent="0.25">
      <c r="A39" s="168" t="str">
        <f t="shared" si="2"/>
        <v/>
      </c>
      <c r="B39" s="427"/>
      <c r="C39" s="427"/>
      <c r="D39" s="427"/>
      <c r="E39" s="427"/>
      <c r="F39" s="428"/>
    </row>
    <row r="40" spans="1:8" ht="26.25" customHeight="1" x14ac:dyDescent="0.25">
      <c r="A40" s="168" t="str">
        <f t="shared" si="2"/>
        <v/>
      </c>
      <c r="B40" s="427"/>
      <c r="C40" s="427"/>
      <c r="D40" s="427"/>
      <c r="E40" s="427"/>
      <c r="F40" s="428"/>
    </row>
    <row r="41" spans="1:8" ht="26.25" customHeight="1" x14ac:dyDescent="0.25">
      <c r="A41" s="168" t="str">
        <f t="shared" si="2"/>
        <v/>
      </c>
      <c r="B41" s="427"/>
      <c r="C41" s="427"/>
      <c r="D41" s="427"/>
      <c r="E41" s="427"/>
      <c r="F41" s="428"/>
    </row>
    <row r="42" spans="1:8" ht="26.25" customHeight="1" x14ac:dyDescent="0.25">
      <c r="A42" s="168" t="str">
        <f t="shared" si="2"/>
        <v/>
      </c>
      <c r="B42" s="427"/>
      <c r="C42" s="427"/>
      <c r="D42" s="427"/>
      <c r="E42" s="427"/>
      <c r="F42" s="428"/>
    </row>
    <row r="43" spans="1:8" ht="26.25" customHeight="1" x14ac:dyDescent="0.25">
      <c r="A43" s="168" t="str">
        <f t="shared" si="2"/>
        <v/>
      </c>
      <c r="B43" s="427"/>
      <c r="C43" s="427"/>
      <c r="D43" s="427"/>
      <c r="E43" s="427"/>
      <c r="F43" s="428"/>
    </row>
    <row r="44" spans="1:8" ht="26.25" customHeight="1" x14ac:dyDescent="0.25">
      <c r="A44" s="168" t="str">
        <f t="shared" si="2"/>
        <v/>
      </c>
      <c r="B44" s="427"/>
      <c r="C44" s="427"/>
      <c r="D44" s="427"/>
      <c r="E44" s="427"/>
      <c r="F44" s="428"/>
    </row>
    <row r="45" spans="1:8" ht="26.25" customHeight="1" x14ac:dyDescent="0.25">
      <c r="A45" s="168" t="str">
        <f t="shared" si="2"/>
        <v/>
      </c>
      <c r="B45" s="427"/>
      <c r="C45" s="427"/>
      <c r="D45" s="427"/>
      <c r="E45" s="427"/>
      <c r="F45" s="428"/>
    </row>
    <row r="46" spans="1:8" ht="26.25" customHeight="1" x14ac:dyDescent="0.25">
      <c r="A46" s="168" t="str">
        <f t="shared" si="2"/>
        <v/>
      </c>
      <c r="B46" s="427"/>
      <c r="C46" s="427"/>
      <c r="D46" s="427"/>
      <c r="E46" s="427"/>
      <c r="F46" s="428"/>
    </row>
    <row r="47" spans="1:8" ht="26.25" customHeight="1" x14ac:dyDescent="0.25">
      <c r="A47" s="168" t="str">
        <f>IF(B24="","",B24)</f>
        <v/>
      </c>
      <c r="B47" s="427"/>
      <c r="C47" s="427"/>
      <c r="D47" s="427"/>
      <c r="E47" s="427"/>
      <c r="F47" s="428"/>
    </row>
    <row r="48" spans="1:8" ht="26.25" customHeight="1" x14ac:dyDescent="0.25">
      <c r="A48" s="168" t="str">
        <f t="shared" ref="A48:A56" si="3">IF(B25="","",B25)</f>
        <v/>
      </c>
      <c r="B48" s="427"/>
      <c r="C48" s="427"/>
      <c r="D48" s="427"/>
      <c r="E48" s="427"/>
      <c r="F48" s="428"/>
    </row>
    <row r="49" spans="1:8" ht="26.25" customHeight="1" x14ac:dyDescent="0.25">
      <c r="A49" s="168" t="str">
        <f t="shared" si="3"/>
        <v/>
      </c>
      <c r="B49" s="427"/>
      <c r="C49" s="427"/>
      <c r="D49" s="427"/>
      <c r="E49" s="427"/>
      <c r="F49" s="428"/>
    </row>
    <row r="50" spans="1:8" ht="26.25" customHeight="1" x14ac:dyDescent="0.25">
      <c r="A50" s="168" t="str">
        <f t="shared" si="3"/>
        <v/>
      </c>
      <c r="B50" s="427"/>
      <c r="C50" s="427"/>
      <c r="D50" s="427"/>
      <c r="E50" s="427"/>
      <c r="F50" s="428"/>
    </row>
    <row r="51" spans="1:8" ht="26.25" customHeight="1" x14ac:dyDescent="0.25">
      <c r="A51" s="168" t="str">
        <f t="shared" si="3"/>
        <v/>
      </c>
      <c r="B51" s="427"/>
      <c r="C51" s="427"/>
      <c r="D51" s="427"/>
      <c r="E51" s="427"/>
      <c r="F51" s="428"/>
    </row>
    <row r="52" spans="1:8" ht="26.25" customHeight="1" x14ac:dyDescent="0.25">
      <c r="A52" s="168" t="str">
        <f t="shared" si="3"/>
        <v/>
      </c>
      <c r="B52" s="427"/>
      <c r="C52" s="427"/>
      <c r="D52" s="427"/>
      <c r="E52" s="427"/>
      <c r="F52" s="428"/>
    </row>
    <row r="53" spans="1:8" ht="26.25" customHeight="1" x14ac:dyDescent="0.25">
      <c r="A53" s="168" t="str">
        <f t="shared" si="3"/>
        <v/>
      </c>
      <c r="B53" s="427"/>
      <c r="C53" s="427"/>
      <c r="D53" s="427"/>
      <c r="E53" s="427"/>
      <c r="F53" s="428"/>
    </row>
    <row r="54" spans="1:8" ht="26.25" customHeight="1" x14ac:dyDescent="0.25">
      <c r="A54" s="168" t="str">
        <f t="shared" si="3"/>
        <v/>
      </c>
      <c r="B54" s="427"/>
      <c r="C54" s="427"/>
      <c r="D54" s="427"/>
      <c r="E54" s="427"/>
      <c r="F54" s="428"/>
    </row>
    <row r="55" spans="1:8" ht="26.25" customHeight="1" x14ac:dyDescent="0.25">
      <c r="A55" s="168" t="str">
        <f t="shared" si="3"/>
        <v/>
      </c>
      <c r="B55" s="427"/>
      <c r="C55" s="427"/>
      <c r="D55" s="427"/>
      <c r="E55" s="427"/>
      <c r="F55" s="428"/>
    </row>
    <row r="56" spans="1:8" ht="26.25" customHeight="1" thickBot="1" x14ac:dyDescent="0.3">
      <c r="A56" s="169" t="str">
        <f t="shared" si="3"/>
        <v/>
      </c>
      <c r="B56" s="429"/>
      <c r="C56" s="429"/>
      <c r="D56" s="429"/>
      <c r="E56" s="429"/>
      <c r="F56" s="430"/>
    </row>
    <row r="57" spans="1:8" ht="24.9" customHeight="1" thickBot="1" x14ac:dyDescent="0.3">
      <c r="A57" s="170"/>
      <c r="B57" s="165"/>
      <c r="C57" s="165"/>
      <c r="D57" s="166"/>
      <c r="E57" s="165"/>
      <c r="F57" s="165"/>
    </row>
    <row r="58" spans="1:8" ht="30" customHeight="1" x14ac:dyDescent="0.3">
      <c r="A58" s="377" t="s">
        <v>181</v>
      </c>
      <c r="B58" s="378"/>
      <c r="C58" s="378"/>
      <c r="D58" s="378"/>
      <c r="E58" s="378"/>
      <c r="F58" s="379"/>
    </row>
    <row r="59" spans="1:8" ht="61.95" customHeight="1" thickBot="1" x14ac:dyDescent="0.3">
      <c r="A59" s="414" t="s">
        <v>229</v>
      </c>
      <c r="B59" s="415"/>
      <c r="C59" s="415"/>
      <c r="D59" s="415"/>
      <c r="E59" s="415"/>
      <c r="F59" s="416"/>
    </row>
    <row r="60" spans="1:8" ht="30.15" customHeight="1" thickBot="1" x14ac:dyDescent="0.3">
      <c r="A60" s="171"/>
      <c r="B60" s="172" t="s">
        <v>26</v>
      </c>
      <c r="C60" s="173" t="s">
        <v>4</v>
      </c>
      <c r="D60" s="174" t="s">
        <v>5</v>
      </c>
      <c r="E60" s="175" t="s">
        <v>3</v>
      </c>
      <c r="F60" s="176"/>
    </row>
    <row r="61" spans="1:8" s="151" customFormat="1" ht="26.1" customHeight="1" x14ac:dyDescent="0.25">
      <c r="A61" s="149" t="s">
        <v>50</v>
      </c>
      <c r="B61" s="338" t="str">
        <f t="shared" ref="B61:B70" si="4">IF(B12="","",B12)</f>
        <v/>
      </c>
      <c r="C61" s="84">
        <f t="shared" ref="C61:C70" si="5">F12</f>
        <v>0</v>
      </c>
      <c r="D61" s="28">
        <v>0</v>
      </c>
      <c r="E61" s="50">
        <f>ROUND(C61*D61, 2)</f>
        <v>0</v>
      </c>
      <c r="F61" s="177"/>
      <c r="G61" s="150"/>
      <c r="H61" s="44"/>
    </row>
    <row r="62" spans="1:8" s="151" customFormat="1" ht="26.1" customHeight="1" x14ac:dyDescent="0.25">
      <c r="A62" s="152" t="s">
        <v>51</v>
      </c>
      <c r="B62" s="338" t="str">
        <f t="shared" si="4"/>
        <v/>
      </c>
      <c r="C62" s="85">
        <f t="shared" si="5"/>
        <v>0</v>
      </c>
      <c r="D62" s="29">
        <v>0</v>
      </c>
      <c r="E62" s="51">
        <f t="shared" ref="E62:E81" si="6">ROUND(C62*D62, 2)</f>
        <v>0</v>
      </c>
      <c r="F62" s="177"/>
      <c r="G62" s="150"/>
      <c r="H62" s="44"/>
    </row>
    <row r="63" spans="1:8" s="151" customFormat="1" ht="26.1" customHeight="1" x14ac:dyDescent="0.25">
      <c r="A63" s="152" t="s">
        <v>52</v>
      </c>
      <c r="B63" s="338" t="str">
        <f t="shared" si="4"/>
        <v/>
      </c>
      <c r="C63" s="85">
        <f t="shared" si="5"/>
        <v>0</v>
      </c>
      <c r="D63" s="29">
        <v>0</v>
      </c>
      <c r="E63" s="51">
        <f t="shared" si="6"/>
        <v>0</v>
      </c>
      <c r="F63" s="177"/>
      <c r="G63" s="150"/>
      <c r="H63" s="44"/>
    </row>
    <row r="64" spans="1:8" s="151" customFormat="1" ht="26.1" customHeight="1" x14ac:dyDescent="0.25">
      <c r="A64" s="152" t="s">
        <v>53</v>
      </c>
      <c r="B64" s="338" t="str">
        <f t="shared" si="4"/>
        <v/>
      </c>
      <c r="C64" s="85">
        <f t="shared" si="5"/>
        <v>0</v>
      </c>
      <c r="D64" s="29">
        <v>0</v>
      </c>
      <c r="E64" s="51">
        <f t="shared" si="6"/>
        <v>0</v>
      </c>
      <c r="F64" s="177"/>
      <c r="G64" s="150"/>
      <c r="H64" s="44"/>
    </row>
    <row r="65" spans="1:8" s="151" customFormat="1" ht="26.1" customHeight="1" x14ac:dyDescent="0.25">
      <c r="A65" s="152" t="s">
        <v>54</v>
      </c>
      <c r="B65" s="338" t="str">
        <f t="shared" si="4"/>
        <v/>
      </c>
      <c r="C65" s="85">
        <f t="shared" si="5"/>
        <v>0</v>
      </c>
      <c r="D65" s="29">
        <v>0</v>
      </c>
      <c r="E65" s="51">
        <f t="shared" si="6"/>
        <v>0</v>
      </c>
      <c r="F65" s="177"/>
      <c r="G65" s="150"/>
      <c r="H65" s="44"/>
    </row>
    <row r="66" spans="1:8" s="151" customFormat="1" ht="26.1" customHeight="1" x14ac:dyDescent="0.25">
      <c r="A66" s="152" t="s">
        <v>58</v>
      </c>
      <c r="B66" s="338" t="str">
        <f t="shared" si="4"/>
        <v/>
      </c>
      <c r="C66" s="85">
        <f t="shared" si="5"/>
        <v>0</v>
      </c>
      <c r="D66" s="29">
        <v>0</v>
      </c>
      <c r="E66" s="51">
        <f t="shared" si="6"/>
        <v>0</v>
      </c>
      <c r="F66" s="177"/>
      <c r="G66" s="150"/>
      <c r="H66" s="44"/>
    </row>
    <row r="67" spans="1:8" s="151" customFormat="1" ht="26.1" customHeight="1" x14ac:dyDescent="0.25">
      <c r="A67" s="152" t="s">
        <v>59</v>
      </c>
      <c r="B67" s="338" t="str">
        <f t="shared" si="4"/>
        <v/>
      </c>
      <c r="C67" s="85">
        <f t="shared" si="5"/>
        <v>0</v>
      </c>
      <c r="D67" s="29">
        <v>0</v>
      </c>
      <c r="E67" s="51">
        <f t="shared" si="6"/>
        <v>0</v>
      </c>
      <c r="F67" s="177"/>
      <c r="G67" s="150"/>
      <c r="H67" s="44"/>
    </row>
    <row r="68" spans="1:8" s="151" customFormat="1" ht="26.1" customHeight="1" x14ac:dyDescent="0.25">
      <c r="A68" s="152" t="s">
        <v>60</v>
      </c>
      <c r="B68" s="338" t="str">
        <f t="shared" si="4"/>
        <v/>
      </c>
      <c r="C68" s="85">
        <f t="shared" si="5"/>
        <v>0</v>
      </c>
      <c r="D68" s="29">
        <v>0</v>
      </c>
      <c r="E68" s="51">
        <f t="shared" si="6"/>
        <v>0</v>
      </c>
      <c r="F68" s="177"/>
      <c r="G68" s="150"/>
      <c r="H68" s="44"/>
    </row>
    <row r="69" spans="1:8" s="151" customFormat="1" ht="26.1" customHeight="1" x14ac:dyDescent="0.25">
      <c r="A69" s="152" t="s">
        <v>61</v>
      </c>
      <c r="B69" s="338" t="str">
        <f t="shared" si="4"/>
        <v/>
      </c>
      <c r="C69" s="85">
        <f t="shared" si="5"/>
        <v>0</v>
      </c>
      <c r="D69" s="29">
        <v>0</v>
      </c>
      <c r="E69" s="51">
        <f t="shared" si="6"/>
        <v>0</v>
      </c>
      <c r="F69" s="177"/>
      <c r="G69" s="150"/>
      <c r="H69" s="44"/>
    </row>
    <row r="70" spans="1:8" s="151" customFormat="1" ht="26.1" customHeight="1" thickBot="1" x14ac:dyDescent="0.3">
      <c r="A70" s="159" t="s">
        <v>62</v>
      </c>
      <c r="B70" s="338" t="str">
        <f t="shared" si="4"/>
        <v/>
      </c>
      <c r="C70" s="85">
        <f t="shared" si="5"/>
        <v>0</v>
      </c>
      <c r="D70" s="29">
        <v>0</v>
      </c>
      <c r="E70" s="51">
        <f t="shared" si="6"/>
        <v>0</v>
      </c>
      <c r="F70" s="177"/>
      <c r="G70" s="150"/>
      <c r="H70" s="44"/>
    </row>
    <row r="71" spans="1:8" s="151" customFormat="1" ht="32.25" customHeight="1" thickBot="1" x14ac:dyDescent="0.3">
      <c r="A71" s="178"/>
      <c r="B71" s="172" t="s">
        <v>26</v>
      </c>
      <c r="C71" s="275" t="s">
        <v>4</v>
      </c>
      <c r="D71" s="174" t="s">
        <v>5</v>
      </c>
      <c r="E71" s="276" t="s">
        <v>3</v>
      </c>
      <c r="F71" s="177"/>
      <c r="G71" s="150"/>
      <c r="H71" s="44"/>
    </row>
    <row r="72" spans="1:8" s="151" customFormat="1" ht="26.1" customHeight="1" x14ac:dyDescent="0.25">
      <c r="A72" s="149" t="s">
        <v>63</v>
      </c>
      <c r="B72" s="339" t="str">
        <f t="shared" ref="B72:B81" si="7">IF(B24="","",B24)</f>
        <v/>
      </c>
      <c r="C72" s="85">
        <f t="shared" ref="C72:C81" si="8">F24</f>
        <v>0</v>
      </c>
      <c r="D72" s="29">
        <v>0</v>
      </c>
      <c r="E72" s="51">
        <f t="shared" si="6"/>
        <v>0</v>
      </c>
      <c r="F72" s="177"/>
      <c r="G72" s="150"/>
      <c r="H72" s="44"/>
    </row>
    <row r="73" spans="1:8" s="151" customFormat="1" ht="26.1" customHeight="1" x14ac:dyDescent="0.25">
      <c r="A73" s="152" t="s">
        <v>64</v>
      </c>
      <c r="B73" s="339" t="str">
        <f t="shared" si="7"/>
        <v/>
      </c>
      <c r="C73" s="85">
        <f t="shared" si="8"/>
        <v>0</v>
      </c>
      <c r="D73" s="29">
        <v>0</v>
      </c>
      <c r="E73" s="51">
        <f t="shared" si="6"/>
        <v>0</v>
      </c>
      <c r="F73" s="177"/>
      <c r="G73" s="150"/>
      <c r="H73" s="44"/>
    </row>
    <row r="74" spans="1:8" s="151" customFormat="1" ht="26.1" customHeight="1" x14ac:dyDescent="0.25">
      <c r="A74" s="152" t="s">
        <v>65</v>
      </c>
      <c r="B74" s="339" t="str">
        <f t="shared" si="7"/>
        <v/>
      </c>
      <c r="C74" s="85">
        <f t="shared" si="8"/>
        <v>0</v>
      </c>
      <c r="D74" s="29">
        <v>0</v>
      </c>
      <c r="E74" s="51">
        <f t="shared" si="6"/>
        <v>0</v>
      </c>
      <c r="F74" s="177"/>
      <c r="G74" s="150"/>
      <c r="H74" s="44"/>
    </row>
    <row r="75" spans="1:8" s="151" customFormat="1" ht="26.1" customHeight="1" x14ac:dyDescent="0.25">
      <c r="A75" s="152" t="s">
        <v>66</v>
      </c>
      <c r="B75" s="339" t="str">
        <f t="shared" si="7"/>
        <v/>
      </c>
      <c r="C75" s="85">
        <f t="shared" si="8"/>
        <v>0</v>
      </c>
      <c r="D75" s="29">
        <v>0</v>
      </c>
      <c r="E75" s="51">
        <f t="shared" si="6"/>
        <v>0</v>
      </c>
      <c r="F75" s="177"/>
      <c r="G75" s="150"/>
      <c r="H75" s="44"/>
    </row>
    <row r="76" spans="1:8" s="151" customFormat="1" ht="26.1" customHeight="1" x14ac:dyDescent="0.2">
      <c r="A76" s="152" t="s">
        <v>67</v>
      </c>
      <c r="B76" s="340" t="str">
        <f t="shared" si="7"/>
        <v/>
      </c>
      <c r="C76" s="85">
        <f t="shared" si="8"/>
        <v>0</v>
      </c>
      <c r="D76" s="29">
        <v>0</v>
      </c>
      <c r="E76" s="51">
        <f t="shared" si="6"/>
        <v>0</v>
      </c>
      <c r="F76" s="177"/>
      <c r="G76" s="150"/>
      <c r="H76" s="44"/>
    </row>
    <row r="77" spans="1:8" s="151" customFormat="1" ht="26.1" customHeight="1" x14ac:dyDescent="0.25">
      <c r="A77" s="152" t="s">
        <v>68</v>
      </c>
      <c r="B77" s="339" t="str">
        <f t="shared" si="7"/>
        <v/>
      </c>
      <c r="C77" s="85">
        <f t="shared" si="8"/>
        <v>0</v>
      </c>
      <c r="D77" s="29">
        <v>0</v>
      </c>
      <c r="E77" s="51">
        <f t="shared" si="6"/>
        <v>0</v>
      </c>
      <c r="F77" s="177"/>
      <c r="G77" s="150"/>
      <c r="H77" s="44"/>
    </row>
    <row r="78" spans="1:8" s="151" customFormat="1" ht="26.1" customHeight="1" x14ac:dyDescent="0.25">
      <c r="A78" s="152" t="s">
        <v>69</v>
      </c>
      <c r="B78" s="339" t="str">
        <f t="shared" si="7"/>
        <v/>
      </c>
      <c r="C78" s="85">
        <f t="shared" si="8"/>
        <v>0</v>
      </c>
      <c r="D78" s="29">
        <v>0</v>
      </c>
      <c r="E78" s="51">
        <f t="shared" si="6"/>
        <v>0</v>
      </c>
      <c r="F78" s="177"/>
      <c r="G78" s="150"/>
      <c r="H78" s="44"/>
    </row>
    <row r="79" spans="1:8" s="151" customFormat="1" ht="26.1" customHeight="1" x14ac:dyDescent="0.25">
      <c r="A79" s="152" t="s">
        <v>70</v>
      </c>
      <c r="B79" s="339" t="str">
        <f t="shared" si="7"/>
        <v/>
      </c>
      <c r="C79" s="85">
        <f t="shared" si="8"/>
        <v>0</v>
      </c>
      <c r="D79" s="29">
        <v>0</v>
      </c>
      <c r="E79" s="51">
        <f t="shared" si="6"/>
        <v>0</v>
      </c>
      <c r="F79" s="177"/>
      <c r="G79" s="150"/>
      <c r="H79" s="44"/>
    </row>
    <row r="80" spans="1:8" s="151" customFormat="1" ht="26.1" customHeight="1" x14ac:dyDescent="0.25">
      <c r="A80" s="152" t="s">
        <v>71</v>
      </c>
      <c r="B80" s="339" t="str">
        <f t="shared" si="7"/>
        <v/>
      </c>
      <c r="C80" s="85">
        <f t="shared" si="8"/>
        <v>0</v>
      </c>
      <c r="D80" s="29">
        <v>0</v>
      </c>
      <c r="E80" s="51">
        <f t="shared" si="6"/>
        <v>0</v>
      </c>
      <c r="F80" s="177"/>
      <c r="G80" s="150"/>
      <c r="H80" s="44"/>
    </row>
    <row r="81" spans="1:8" s="151" customFormat="1" ht="26.1" customHeight="1" thickBot="1" x14ac:dyDescent="0.3">
      <c r="A81" s="159" t="s">
        <v>72</v>
      </c>
      <c r="B81" s="339" t="str">
        <f t="shared" si="7"/>
        <v/>
      </c>
      <c r="C81" s="85">
        <f t="shared" si="8"/>
        <v>0</v>
      </c>
      <c r="D81" s="30">
        <v>0</v>
      </c>
      <c r="E81" s="59">
        <f t="shared" si="6"/>
        <v>0</v>
      </c>
      <c r="F81" s="177"/>
      <c r="G81" s="150"/>
      <c r="H81" s="44"/>
    </row>
    <row r="82" spans="1:8" s="151" customFormat="1" ht="15" customHeight="1" thickBot="1" x14ac:dyDescent="0.3">
      <c r="A82" s="160" t="s">
        <v>155</v>
      </c>
      <c r="B82" s="161"/>
      <c r="C82" s="162"/>
      <c r="D82" s="163"/>
      <c r="E82" s="91">
        <f>SUM(E61:E81)</f>
        <v>0</v>
      </c>
      <c r="F82" s="177"/>
      <c r="G82" s="150"/>
      <c r="H82" s="44"/>
    </row>
    <row r="83" spans="1:8" x14ac:dyDescent="0.25">
      <c r="A83" s="181"/>
      <c r="B83" s="165"/>
      <c r="C83" s="165"/>
      <c r="D83" s="166"/>
      <c r="E83" s="182"/>
      <c r="F83" s="183"/>
    </row>
    <row r="84" spans="1:8" ht="73.2" customHeight="1" x14ac:dyDescent="0.25">
      <c r="A84" s="417" t="s">
        <v>186</v>
      </c>
      <c r="B84" s="381"/>
      <c r="C84" s="381"/>
      <c r="D84" s="381"/>
      <c r="E84" s="381"/>
      <c r="F84" s="382"/>
    </row>
    <row r="85" spans="1:8" ht="125.1" customHeight="1" thickBot="1" x14ac:dyDescent="0.3">
      <c r="A85" s="383"/>
      <c r="B85" s="384"/>
      <c r="C85" s="384"/>
      <c r="D85" s="384"/>
      <c r="E85" s="384"/>
      <c r="F85" s="385"/>
    </row>
    <row r="86" spans="1:8" ht="24.9" customHeight="1" thickBot="1" x14ac:dyDescent="0.3">
      <c r="A86" s="170"/>
      <c r="B86" s="165"/>
      <c r="C86" s="165"/>
      <c r="D86" s="166"/>
      <c r="E86" s="182"/>
      <c r="F86" s="184"/>
    </row>
    <row r="87" spans="1:8" ht="30" customHeight="1" x14ac:dyDescent="0.3">
      <c r="A87" s="377" t="s">
        <v>187</v>
      </c>
      <c r="B87" s="378"/>
      <c r="C87" s="378"/>
      <c r="D87" s="378"/>
      <c r="E87" s="378"/>
      <c r="F87" s="379"/>
    </row>
    <row r="88" spans="1:8" ht="64.95" customHeight="1" thickBot="1" x14ac:dyDescent="0.3">
      <c r="A88" s="438" t="s">
        <v>188</v>
      </c>
      <c r="B88" s="400"/>
      <c r="C88" s="400"/>
      <c r="D88" s="400"/>
      <c r="E88" s="400"/>
      <c r="F88" s="401"/>
    </row>
    <row r="89" spans="1:8" ht="28.95" customHeight="1" thickBot="1" x14ac:dyDescent="0.3">
      <c r="A89" s="181"/>
      <c r="B89" s="172" t="s">
        <v>6</v>
      </c>
      <c r="C89" s="174" t="s">
        <v>1</v>
      </c>
      <c r="D89" s="174" t="s">
        <v>2</v>
      </c>
      <c r="E89" s="175" t="s">
        <v>3</v>
      </c>
      <c r="F89" s="183"/>
    </row>
    <row r="90" spans="1:8" s="151" customFormat="1" ht="15" customHeight="1" x14ac:dyDescent="0.25">
      <c r="A90" s="149" t="s">
        <v>50</v>
      </c>
      <c r="B90" s="4"/>
      <c r="C90" s="31">
        <v>0</v>
      </c>
      <c r="D90" s="57">
        <v>0</v>
      </c>
      <c r="E90" s="50">
        <f>ROUND(C90*D90, 2)</f>
        <v>0</v>
      </c>
      <c r="F90" s="177"/>
      <c r="G90" s="150"/>
      <c r="H90" s="44"/>
    </row>
    <row r="91" spans="1:8" s="151" customFormat="1" ht="15" customHeight="1" x14ac:dyDescent="0.25">
      <c r="A91" s="152" t="s">
        <v>51</v>
      </c>
      <c r="B91" s="1"/>
      <c r="C91" s="32">
        <v>0</v>
      </c>
      <c r="D91" s="47">
        <v>0</v>
      </c>
      <c r="E91" s="51">
        <f>ROUND(C91*D91, 2)</f>
        <v>0</v>
      </c>
      <c r="F91" s="185"/>
      <c r="G91" s="150"/>
      <c r="H91" s="44"/>
    </row>
    <row r="92" spans="1:8" s="151" customFormat="1" ht="15" customHeight="1" thickBot="1" x14ac:dyDescent="0.3">
      <c r="A92" s="152" t="s">
        <v>52</v>
      </c>
      <c r="B92" s="2"/>
      <c r="C92" s="33">
        <v>0</v>
      </c>
      <c r="D92" s="58">
        <v>0</v>
      </c>
      <c r="E92" s="59">
        <f>ROUND(C92*D92, 2)</f>
        <v>0</v>
      </c>
      <c r="F92" s="177"/>
      <c r="G92" s="150"/>
      <c r="H92" s="44"/>
    </row>
    <row r="93" spans="1:8" s="151" customFormat="1" ht="15" customHeight="1" thickBot="1" x14ac:dyDescent="0.3">
      <c r="A93" s="160" t="s">
        <v>156</v>
      </c>
      <c r="B93" s="161"/>
      <c r="C93" s="162"/>
      <c r="D93" s="277"/>
      <c r="E93" s="90">
        <f>SUM(E90:E92)</f>
        <v>0</v>
      </c>
      <c r="F93" s="177"/>
      <c r="G93" s="150"/>
      <c r="H93" s="44"/>
    </row>
    <row r="94" spans="1:8" x14ac:dyDescent="0.25">
      <c r="A94" s="181"/>
      <c r="B94" s="165"/>
      <c r="C94" s="165"/>
      <c r="D94" s="165"/>
      <c r="E94" s="187"/>
      <c r="F94" s="183"/>
    </row>
    <row r="95" spans="1:8" ht="34.5" customHeight="1" x14ac:dyDescent="0.25">
      <c r="A95" s="380" t="s">
        <v>168</v>
      </c>
      <c r="B95" s="436"/>
      <c r="C95" s="436"/>
      <c r="D95" s="436"/>
      <c r="E95" s="436"/>
      <c r="F95" s="437"/>
    </row>
    <row r="96" spans="1:8" ht="125.1" customHeight="1" thickBot="1" x14ac:dyDescent="0.3">
      <c r="A96" s="383"/>
      <c r="B96" s="384"/>
      <c r="C96" s="384"/>
      <c r="D96" s="384"/>
      <c r="E96" s="384"/>
      <c r="F96" s="385"/>
    </row>
    <row r="97" spans="1:8" ht="24.9" customHeight="1" thickBot="1" x14ac:dyDescent="0.3">
      <c r="A97" s="170"/>
      <c r="B97" s="165"/>
      <c r="C97" s="165"/>
      <c r="D97" s="165"/>
      <c r="E97" s="165"/>
      <c r="F97" s="184"/>
    </row>
    <row r="98" spans="1:8" ht="30" customHeight="1" x14ac:dyDescent="0.3">
      <c r="A98" s="377" t="s">
        <v>189</v>
      </c>
      <c r="B98" s="378"/>
      <c r="C98" s="378"/>
      <c r="D98" s="378"/>
      <c r="E98" s="378"/>
      <c r="F98" s="379"/>
    </row>
    <row r="99" spans="1:8" ht="84.6" customHeight="1" thickBot="1" x14ac:dyDescent="0.3">
      <c r="A99" s="402" t="s">
        <v>190</v>
      </c>
      <c r="B99" s="425"/>
      <c r="C99" s="425"/>
      <c r="D99" s="425"/>
      <c r="E99" s="425"/>
      <c r="F99" s="426"/>
    </row>
    <row r="100" spans="1:8" ht="28.95" customHeight="1" thickBot="1" x14ac:dyDescent="0.3">
      <c r="A100" s="188"/>
      <c r="B100" s="172" t="s">
        <v>6</v>
      </c>
      <c r="C100" s="174" t="s">
        <v>1</v>
      </c>
      <c r="D100" s="174" t="s">
        <v>2</v>
      </c>
      <c r="E100" s="175" t="s">
        <v>3</v>
      </c>
      <c r="F100" s="183"/>
    </row>
    <row r="101" spans="1:8" s="151" customFormat="1" ht="15" customHeight="1" x14ac:dyDescent="0.25">
      <c r="A101" s="149" t="s">
        <v>50</v>
      </c>
      <c r="B101" s="4"/>
      <c r="C101" s="31">
        <v>0</v>
      </c>
      <c r="D101" s="57">
        <v>0</v>
      </c>
      <c r="E101" s="50">
        <f>ROUND(C101*D101, 2)</f>
        <v>0</v>
      </c>
      <c r="F101" s="177"/>
      <c r="G101" s="150"/>
      <c r="H101" s="44"/>
    </row>
    <row r="102" spans="1:8" s="151" customFormat="1" ht="15" customHeight="1" x14ac:dyDescent="0.25">
      <c r="A102" s="152" t="s">
        <v>51</v>
      </c>
      <c r="B102" s="1"/>
      <c r="C102" s="32">
        <v>0</v>
      </c>
      <c r="D102" s="47">
        <v>0</v>
      </c>
      <c r="E102" s="51">
        <f>ROUND(C102*D102, 2)</f>
        <v>0</v>
      </c>
      <c r="F102" s="177"/>
      <c r="G102" s="150"/>
      <c r="H102" s="44"/>
    </row>
    <row r="103" spans="1:8" s="151" customFormat="1" ht="15" customHeight="1" x14ac:dyDescent="0.25">
      <c r="A103" s="152" t="s">
        <v>52</v>
      </c>
      <c r="B103" s="1"/>
      <c r="C103" s="32">
        <v>0</v>
      </c>
      <c r="D103" s="47">
        <v>0</v>
      </c>
      <c r="E103" s="51">
        <f>ROUND(C103*D103, 2)</f>
        <v>0</v>
      </c>
      <c r="F103" s="177"/>
      <c r="G103" s="150"/>
      <c r="H103" s="44"/>
    </row>
    <row r="104" spans="1:8" s="151" customFormat="1" ht="15" customHeight="1" x14ac:dyDescent="0.25">
      <c r="A104" s="152" t="s">
        <v>53</v>
      </c>
      <c r="B104" s="1"/>
      <c r="C104" s="32">
        <v>0</v>
      </c>
      <c r="D104" s="47">
        <v>0</v>
      </c>
      <c r="E104" s="51">
        <f t="shared" ref="E104:E105" si="9">ROUND(C104*D104, 2)</f>
        <v>0</v>
      </c>
      <c r="F104" s="177"/>
      <c r="G104" s="150"/>
      <c r="H104" s="44"/>
    </row>
    <row r="105" spans="1:8" s="151" customFormat="1" ht="15" customHeight="1" thickBot="1" x14ac:dyDescent="0.3">
      <c r="A105" s="152" t="s">
        <v>54</v>
      </c>
      <c r="B105" s="2"/>
      <c r="C105" s="33">
        <v>0</v>
      </c>
      <c r="D105" s="58">
        <v>0</v>
      </c>
      <c r="E105" s="59">
        <f t="shared" si="9"/>
        <v>0</v>
      </c>
      <c r="F105" s="177"/>
      <c r="G105" s="150"/>
      <c r="H105" s="44"/>
    </row>
    <row r="106" spans="1:8" s="151" customFormat="1" ht="15" customHeight="1" thickBot="1" x14ac:dyDescent="0.3">
      <c r="A106" s="160" t="s">
        <v>157</v>
      </c>
      <c r="B106" s="161"/>
      <c r="C106" s="162"/>
      <c r="D106" s="186"/>
      <c r="E106" s="90">
        <f>SUM(E101:E105)</f>
        <v>0</v>
      </c>
      <c r="F106" s="177"/>
      <c r="G106" s="150"/>
      <c r="H106" s="44"/>
    </row>
    <row r="107" spans="1:8" x14ac:dyDescent="0.25">
      <c r="A107" s="189"/>
      <c r="B107" s="190"/>
      <c r="C107" s="190"/>
      <c r="D107" s="191"/>
      <c r="E107" s="191"/>
      <c r="F107" s="183"/>
    </row>
    <row r="108" spans="1:8" ht="45.75" customHeight="1" x14ac:dyDescent="0.25">
      <c r="A108" s="380" t="s">
        <v>169</v>
      </c>
      <c r="B108" s="381"/>
      <c r="C108" s="381"/>
      <c r="D108" s="381"/>
      <c r="E108" s="381"/>
      <c r="F108" s="382"/>
    </row>
    <row r="109" spans="1:8" ht="125.1" customHeight="1" thickBot="1" x14ac:dyDescent="0.3">
      <c r="A109" s="383"/>
      <c r="B109" s="384"/>
      <c r="C109" s="384"/>
      <c r="D109" s="384"/>
      <c r="E109" s="384"/>
      <c r="F109" s="385"/>
    </row>
    <row r="110" spans="1:8" ht="24.9" customHeight="1" thickBot="1" x14ac:dyDescent="0.3">
      <c r="A110" s="170"/>
      <c r="B110" s="165"/>
      <c r="C110" s="165"/>
      <c r="D110" s="165"/>
      <c r="E110" s="165"/>
      <c r="F110" s="184"/>
    </row>
    <row r="111" spans="1:8" ht="30" customHeight="1" x14ac:dyDescent="0.3">
      <c r="A111" s="377" t="s">
        <v>191</v>
      </c>
      <c r="B111" s="378"/>
      <c r="C111" s="378"/>
      <c r="D111" s="378"/>
      <c r="E111" s="378"/>
      <c r="F111" s="379"/>
    </row>
    <row r="112" spans="1:8" ht="48" customHeight="1" thickBot="1" x14ac:dyDescent="0.3">
      <c r="A112" s="402" t="s">
        <v>192</v>
      </c>
      <c r="B112" s="403"/>
      <c r="C112" s="403"/>
      <c r="D112" s="403"/>
      <c r="E112" s="403"/>
      <c r="F112" s="404"/>
    </row>
    <row r="113" spans="1:8" ht="28.95" customHeight="1" thickBot="1" x14ac:dyDescent="0.3">
      <c r="A113" s="192"/>
      <c r="B113" s="278" t="s">
        <v>6</v>
      </c>
      <c r="C113" s="279" t="s">
        <v>1</v>
      </c>
      <c r="D113" s="279" t="s">
        <v>2</v>
      </c>
      <c r="E113" s="225" t="s">
        <v>3</v>
      </c>
      <c r="F113" s="193"/>
    </row>
    <row r="114" spans="1:8" s="151" customFormat="1" ht="15" customHeight="1" x14ac:dyDescent="0.25">
      <c r="A114" s="149" t="s">
        <v>50</v>
      </c>
      <c r="B114" s="21"/>
      <c r="C114" s="83">
        <v>0</v>
      </c>
      <c r="D114" s="49">
        <v>0</v>
      </c>
      <c r="E114" s="80">
        <f>ROUND(C114*D114, 2)</f>
        <v>0</v>
      </c>
      <c r="F114" s="185"/>
      <c r="G114" s="150"/>
      <c r="H114" s="44"/>
    </row>
    <row r="115" spans="1:8" s="151" customFormat="1" ht="15" customHeight="1" x14ac:dyDescent="0.25">
      <c r="A115" s="152" t="s">
        <v>51</v>
      </c>
      <c r="B115" s="1"/>
      <c r="C115" s="32">
        <v>0</v>
      </c>
      <c r="D115" s="47">
        <v>0</v>
      </c>
      <c r="E115" s="51">
        <f>ROUND(C115*D115, 2)</f>
        <v>0</v>
      </c>
      <c r="F115" s="177"/>
      <c r="G115" s="150"/>
      <c r="H115" s="44"/>
    </row>
    <row r="116" spans="1:8" s="151" customFormat="1" ht="15" customHeight="1" x14ac:dyDescent="0.25">
      <c r="A116" s="152" t="s">
        <v>52</v>
      </c>
      <c r="B116" s="1"/>
      <c r="C116" s="32">
        <v>0</v>
      </c>
      <c r="D116" s="47">
        <v>0</v>
      </c>
      <c r="E116" s="51">
        <f>ROUND(C116*D116, 2)</f>
        <v>0</v>
      </c>
      <c r="F116" s="177"/>
      <c r="G116" s="150"/>
      <c r="H116" s="44"/>
    </row>
    <row r="117" spans="1:8" s="151" customFormat="1" ht="15" customHeight="1" x14ac:dyDescent="0.25">
      <c r="A117" s="152" t="s">
        <v>53</v>
      </c>
      <c r="B117" s="1"/>
      <c r="C117" s="32">
        <v>0</v>
      </c>
      <c r="D117" s="47">
        <v>0</v>
      </c>
      <c r="E117" s="51">
        <f>ROUND(C117*D117, 2)</f>
        <v>0</v>
      </c>
      <c r="F117" s="177"/>
      <c r="G117" s="150"/>
      <c r="H117" s="44"/>
    </row>
    <row r="118" spans="1:8" s="151" customFormat="1" ht="15" customHeight="1" x14ac:dyDescent="0.25">
      <c r="A118" s="152" t="s">
        <v>54</v>
      </c>
      <c r="B118" s="1"/>
      <c r="C118" s="32">
        <v>0</v>
      </c>
      <c r="D118" s="47">
        <v>0</v>
      </c>
      <c r="E118" s="51">
        <f t="shared" ref="E118:E122" si="10">ROUND(C118*D118, 2)</f>
        <v>0</v>
      </c>
      <c r="F118" s="177"/>
      <c r="G118" s="150"/>
      <c r="H118" s="44"/>
    </row>
    <row r="119" spans="1:8" s="151" customFormat="1" ht="15" customHeight="1" x14ac:dyDescent="0.25">
      <c r="A119" s="152" t="s">
        <v>58</v>
      </c>
      <c r="B119" s="1"/>
      <c r="C119" s="32">
        <v>0</v>
      </c>
      <c r="D119" s="47">
        <v>0</v>
      </c>
      <c r="E119" s="51">
        <f t="shared" si="10"/>
        <v>0</v>
      </c>
      <c r="F119" s="177"/>
      <c r="G119" s="150"/>
      <c r="H119" s="44"/>
    </row>
    <row r="120" spans="1:8" s="151" customFormat="1" ht="15" customHeight="1" x14ac:dyDescent="0.25">
      <c r="A120" s="152" t="s">
        <v>59</v>
      </c>
      <c r="B120" s="1"/>
      <c r="C120" s="32">
        <v>0</v>
      </c>
      <c r="D120" s="47">
        <v>0</v>
      </c>
      <c r="E120" s="51">
        <f t="shared" si="10"/>
        <v>0</v>
      </c>
      <c r="F120" s="177"/>
      <c r="G120" s="150"/>
      <c r="H120" s="44"/>
    </row>
    <row r="121" spans="1:8" s="151" customFormat="1" ht="15" customHeight="1" x14ac:dyDescent="0.25">
      <c r="A121" s="152" t="s">
        <v>60</v>
      </c>
      <c r="B121" s="1"/>
      <c r="C121" s="32">
        <v>0</v>
      </c>
      <c r="D121" s="47">
        <v>0</v>
      </c>
      <c r="E121" s="51">
        <f t="shared" si="10"/>
        <v>0</v>
      </c>
      <c r="F121" s="177"/>
      <c r="G121" s="150"/>
      <c r="H121" s="44"/>
    </row>
    <row r="122" spans="1:8" s="151" customFormat="1" ht="15" customHeight="1" x14ac:dyDescent="0.25">
      <c r="A122" s="152" t="s">
        <v>61</v>
      </c>
      <c r="B122" s="1"/>
      <c r="C122" s="32">
        <v>0</v>
      </c>
      <c r="D122" s="47">
        <v>0</v>
      </c>
      <c r="E122" s="51">
        <f t="shared" si="10"/>
        <v>0</v>
      </c>
      <c r="F122" s="177"/>
      <c r="G122" s="150"/>
      <c r="H122" s="44"/>
    </row>
    <row r="123" spans="1:8" s="151" customFormat="1" ht="15" customHeight="1" thickBot="1" x14ac:dyDescent="0.3">
      <c r="A123" s="159" t="s">
        <v>62</v>
      </c>
      <c r="B123" s="2"/>
      <c r="C123" s="33">
        <v>0</v>
      </c>
      <c r="D123" s="58">
        <v>0</v>
      </c>
      <c r="E123" s="59">
        <f>ROUND(C123*D123, 2)</f>
        <v>0</v>
      </c>
      <c r="F123" s="177"/>
      <c r="G123" s="150"/>
      <c r="H123" s="44"/>
    </row>
    <row r="124" spans="1:8" s="151" customFormat="1" ht="15" customHeight="1" thickBot="1" x14ac:dyDescent="0.3">
      <c r="A124" s="230" t="s">
        <v>158</v>
      </c>
      <c r="B124" s="231"/>
      <c r="C124" s="280"/>
      <c r="D124" s="281"/>
      <c r="E124" s="93">
        <f>SUM(E114:E123)</f>
        <v>0</v>
      </c>
      <c r="F124" s="177"/>
      <c r="G124" s="150"/>
      <c r="H124" s="44"/>
    </row>
    <row r="125" spans="1:8" x14ac:dyDescent="0.25">
      <c r="A125" s="181"/>
      <c r="B125" s="165"/>
      <c r="C125" s="165"/>
      <c r="D125" s="165"/>
      <c r="E125" s="182"/>
      <c r="F125" s="183"/>
    </row>
    <row r="126" spans="1:8" ht="47.25" customHeight="1" x14ac:dyDescent="0.25">
      <c r="A126" s="380" t="s">
        <v>170</v>
      </c>
      <c r="B126" s="381"/>
      <c r="C126" s="381"/>
      <c r="D126" s="381"/>
      <c r="E126" s="381"/>
      <c r="F126" s="382"/>
    </row>
    <row r="127" spans="1:8" ht="125.1" customHeight="1" thickBot="1" x14ac:dyDescent="0.3">
      <c r="A127" s="383"/>
      <c r="B127" s="384"/>
      <c r="C127" s="384"/>
      <c r="D127" s="384"/>
      <c r="E127" s="384"/>
      <c r="F127" s="385"/>
    </row>
    <row r="128" spans="1:8" ht="24.9" customHeight="1" thickBot="1" x14ac:dyDescent="0.3">
      <c r="A128" s="194"/>
      <c r="B128" s="195"/>
      <c r="C128" s="195"/>
      <c r="D128" s="195"/>
      <c r="E128" s="195"/>
      <c r="F128" s="184"/>
    </row>
    <row r="129" spans="1:6" ht="30" customHeight="1" x14ac:dyDescent="0.3">
      <c r="A129" s="377" t="s">
        <v>193</v>
      </c>
      <c r="B129" s="378"/>
      <c r="C129" s="378"/>
      <c r="D129" s="378"/>
      <c r="E129" s="378"/>
      <c r="F129" s="379"/>
    </row>
    <row r="130" spans="1:6" ht="82.2" customHeight="1" x14ac:dyDescent="0.25">
      <c r="A130" s="422" t="s">
        <v>194</v>
      </c>
      <c r="B130" s="423"/>
      <c r="C130" s="423"/>
      <c r="D130" s="423"/>
      <c r="E130" s="423"/>
      <c r="F130" s="424"/>
    </row>
    <row r="131" spans="1:6" ht="13.2" customHeight="1" x14ac:dyDescent="0.25">
      <c r="A131" s="196" t="s">
        <v>195</v>
      </c>
      <c r="B131" s="418" t="s">
        <v>18</v>
      </c>
      <c r="C131" s="418"/>
      <c r="D131" s="418"/>
      <c r="E131" s="418"/>
      <c r="F131" s="419"/>
    </row>
    <row r="132" spans="1:6" ht="13.95" customHeight="1" thickBot="1" x14ac:dyDescent="0.3">
      <c r="A132" s="196" t="s">
        <v>196</v>
      </c>
      <c r="B132" s="418" t="s">
        <v>16</v>
      </c>
      <c r="C132" s="418"/>
      <c r="D132" s="418"/>
      <c r="E132" s="418"/>
      <c r="F132" s="419"/>
    </row>
    <row r="133" spans="1:6" ht="21.6" customHeight="1" thickBot="1" x14ac:dyDescent="0.3">
      <c r="A133" s="197"/>
      <c r="B133" s="172" t="s">
        <v>0</v>
      </c>
      <c r="C133" s="174" t="s">
        <v>8</v>
      </c>
      <c r="D133" s="175" t="s">
        <v>3</v>
      </c>
      <c r="E133" s="165"/>
      <c r="F133" s="198"/>
    </row>
    <row r="134" spans="1:6" ht="26.25" customHeight="1" thickBot="1" x14ac:dyDescent="0.3">
      <c r="A134" s="199" t="s">
        <v>197</v>
      </c>
      <c r="B134" s="5">
        <v>0</v>
      </c>
      <c r="C134" s="6">
        <v>0</v>
      </c>
      <c r="D134" s="60">
        <f>ROUND(B134*C134, 2)</f>
        <v>0</v>
      </c>
      <c r="E134" s="165"/>
      <c r="F134" s="198"/>
    </row>
    <row r="135" spans="1:6" ht="27.75" customHeight="1" thickBot="1" x14ac:dyDescent="0.3">
      <c r="A135" s="181"/>
      <c r="B135" s="200"/>
      <c r="C135" s="201"/>
      <c r="D135" s="40"/>
      <c r="E135" s="165"/>
      <c r="F135" s="198"/>
    </row>
    <row r="136" spans="1:6" ht="22.5" customHeight="1" thickBot="1" x14ac:dyDescent="0.3">
      <c r="A136" s="181"/>
      <c r="B136" s="200"/>
      <c r="C136" s="200"/>
      <c r="D136" s="202" t="s">
        <v>3</v>
      </c>
      <c r="E136" s="165"/>
      <c r="F136" s="198"/>
    </row>
    <row r="137" spans="1:6" ht="25.5" customHeight="1" thickBot="1" x14ac:dyDescent="0.3">
      <c r="A137" s="456" t="s">
        <v>198</v>
      </c>
      <c r="B137" s="441"/>
      <c r="C137" s="442"/>
      <c r="D137" s="98">
        <v>0</v>
      </c>
      <c r="E137" s="165"/>
      <c r="F137" s="198"/>
    </row>
    <row r="138" spans="1:6" ht="27" customHeight="1" thickBot="1" x14ac:dyDescent="0.3">
      <c r="A138" s="181"/>
      <c r="B138" s="61"/>
      <c r="C138" s="201"/>
      <c r="D138" s="40"/>
      <c r="E138" s="184"/>
      <c r="F138" s="198"/>
    </row>
    <row r="139" spans="1:6" ht="21" customHeight="1" thickBot="1" x14ac:dyDescent="0.3">
      <c r="A139" s="181"/>
      <c r="B139" s="203" t="s">
        <v>23</v>
      </c>
      <c r="C139" s="204" t="s">
        <v>24</v>
      </c>
      <c r="D139" s="205" t="s">
        <v>3</v>
      </c>
      <c r="E139" s="184"/>
      <c r="F139" s="198"/>
    </row>
    <row r="140" spans="1:6" ht="26.25" customHeight="1" thickBot="1" x14ac:dyDescent="0.3">
      <c r="A140" s="206" t="s">
        <v>199</v>
      </c>
      <c r="B140" s="7">
        <v>0</v>
      </c>
      <c r="C140" s="8">
        <v>0</v>
      </c>
      <c r="D140" s="62">
        <f>ROUND(B140*C140, 2)</f>
        <v>0</v>
      </c>
      <c r="E140" s="184"/>
      <c r="F140" s="198"/>
    </row>
    <row r="141" spans="1:6" ht="26.25" customHeight="1" thickBot="1" x14ac:dyDescent="0.3">
      <c r="A141" s="181"/>
      <c r="B141" s="61"/>
      <c r="C141" s="201"/>
      <c r="D141" s="40"/>
      <c r="E141" s="165"/>
      <c r="F141" s="198"/>
    </row>
    <row r="142" spans="1:6" ht="22.5" customHeight="1" thickBot="1" x14ac:dyDescent="0.3">
      <c r="A142" s="181"/>
      <c r="B142" s="420" t="s">
        <v>22</v>
      </c>
      <c r="C142" s="421"/>
      <c r="D142" s="283" t="s">
        <v>3</v>
      </c>
      <c r="E142" s="165"/>
      <c r="F142" s="198"/>
    </row>
    <row r="143" spans="1:6" ht="25.5" customHeight="1" thickBot="1" x14ac:dyDescent="0.3">
      <c r="A143" s="208" t="s">
        <v>200</v>
      </c>
      <c r="B143" s="439"/>
      <c r="C143" s="439"/>
      <c r="D143" s="63">
        <v>0</v>
      </c>
      <c r="E143" s="165"/>
      <c r="F143" s="198"/>
    </row>
    <row r="144" spans="1:6" ht="13.8" thickBot="1" x14ac:dyDescent="0.3">
      <c r="A144" s="209"/>
      <c r="B144" s="210"/>
      <c r="C144" s="210"/>
      <c r="D144" s="40"/>
      <c r="E144" s="165"/>
      <c r="F144" s="198"/>
    </row>
    <row r="145" spans="1:8" s="151" customFormat="1" ht="15" customHeight="1" thickBot="1" x14ac:dyDescent="0.3">
      <c r="A145" s="160" t="s">
        <v>159</v>
      </c>
      <c r="B145" s="211"/>
      <c r="C145" s="212"/>
      <c r="D145" s="91">
        <f>SUM(D134,D137,D140,D143)</f>
        <v>0</v>
      </c>
      <c r="E145" s="213"/>
      <c r="F145" s="214"/>
      <c r="G145" s="150"/>
      <c r="H145" s="44"/>
    </row>
    <row r="146" spans="1:8" x14ac:dyDescent="0.25">
      <c r="A146" s="181"/>
      <c r="B146" s="215"/>
      <c r="C146" s="170"/>
      <c r="D146" s="182"/>
      <c r="E146" s="165"/>
      <c r="F146" s="198"/>
    </row>
    <row r="147" spans="1:8" ht="79.95" customHeight="1" x14ac:dyDescent="0.25">
      <c r="A147" s="380" t="s">
        <v>171</v>
      </c>
      <c r="B147" s="381"/>
      <c r="C147" s="381"/>
      <c r="D147" s="381"/>
      <c r="E147" s="381"/>
      <c r="F147" s="382"/>
    </row>
    <row r="148" spans="1:8" ht="125.1" customHeight="1" thickBot="1" x14ac:dyDescent="0.3">
      <c r="A148" s="383"/>
      <c r="B148" s="384"/>
      <c r="C148" s="384"/>
      <c r="D148" s="384"/>
      <c r="E148" s="384"/>
      <c r="F148" s="385"/>
    </row>
    <row r="149" spans="1:8" ht="24.9" customHeight="1" thickBot="1" x14ac:dyDescent="0.3">
      <c r="A149" s="170"/>
      <c r="B149" s="165"/>
      <c r="C149" s="166"/>
      <c r="D149" s="165"/>
      <c r="E149" s="184"/>
      <c r="F149" s="165"/>
    </row>
    <row r="150" spans="1:8" ht="30" customHeight="1" x14ac:dyDescent="0.3">
      <c r="A150" s="377" t="s">
        <v>201</v>
      </c>
      <c r="B150" s="378"/>
      <c r="C150" s="378"/>
      <c r="D150" s="378"/>
      <c r="E150" s="378"/>
      <c r="F150" s="379"/>
    </row>
    <row r="151" spans="1:8" ht="79.95" customHeight="1" x14ac:dyDescent="0.25">
      <c r="A151" s="422" t="s">
        <v>194</v>
      </c>
      <c r="B151" s="423"/>
      <c r="C151" s="423"/>
      <c r="D151" s="423"/>
      <c r="E151" s="423"/>
      <c r="F151" s="424"/>
    </row>
    <row r="152" spans="1:8" ht="13.2" customHeight="1" x14ac:dyDescent="0.25">
      <c r="A152" s="196" t="s">
        <v>195</v>
      </c>
      <c r="B152" s="418" t="s">
        <v>18</v>
      </c>
      <c r="C152" s="418"/>
      <c r="D152" s="418"/>
      <c r="E152" s="418"/>
      <c r="F152" s="419"/>
    </row>
    <row r="153" spans="1:8" ht="14.25" customHeight="1" x14ac:dyDescent="0.25">
      <c r="A153" s="216" t="s">
        <v>196</v>
      </c>
      <c r="B153" s="418" t="s">
        <v>16</v>
      </c>
      <c r="C153" s="418"/>
      <c r="D153" s="418"/>
      <c r="E153" s="418"/>
      <c r="F153" s="419"/>
    </row>
    <row r="154" spans="1:8" ht="13.8" thickBot="1" x14ac:dyDescent="0.3">
      <c r="A154" s="196"/>
      <c r="B154" s="10"/>
      <c r="C154" s="10"/>
      <c r="D154" s="10"/>
      <c r="E154" s="10"/>
      <c r="F154" s="11"/>
    </row>
    <row r="155" spans="1:8" ht="27" customHeight="1" thickBot="1" x14ac:dyDescent="0.3">
      <c r="A155" s="172" t="s">
        <v>25</v>
      </c>
      <c r="B155" s="175" t="s">
        <v>15</v>
      </c>
      <c r="C155" s="10"/>
      <c r="D155" s="10"/>
      <c r="E155" s="10"/>
      <c r="F155" s="11"/>
    </row>
    <row r="156" spans="1:8" s="151" customFormat="1" ht="15" customHeight="1" x14ac:dyDescent="0.25">
      <c r="A156" s="217" t="s">
        <v>202</v>
      </c>
      <c r="B156" s="64">
        <v>0</v>
      </c>
      <c r="C156" s="213"/>
      <c r="D156" s="218"/>
      <c r="E156" s="213"/>
      <c r="F156" s="214"/>
      <c r="G156" s="150"/>
      <c r="H156" s="44"/>
    </row>
    <row r="157" spans="1:8" s="151" customFormat="1" ht="15" customHeight="1" x14ac:dyDescent="0.25">
      <c r="A157" s="219" t="s">
        <v>203</v>
      </c>
      <c r="B157" s="65">
        <v>0</v>
      </c>
      <c r="C157" s="218"/>
      <c r="D157" s="218"/>
      <c r="E157" s="218"/>
      <c r="F157" s="220"/>
      <c r="G157" s="150"/>
      <c r="H157" s="44"/>
    </row>
    <row r="158" spans="1:8" s="151" customFormat="1" ht="15" customHeight="1" x14ac:dyDescent="0.25">
      <c r="A158" s="178" t="s">
        <v>204</v>
      </c>
      <c r="B158" s="65">
        <v>0</v>
      </c>
      <c r="C158" s="221"/>
      <c r="D158" s="218"/>
      <c r="E158" s="221"/>
      <c r="F158" s="177"/>
      <c r="G158" s="150"/>
      <c r="H158" s="44"/>
    </row>
    <row r="159" spans="1:8" s="151" customFormat="1" ht="15" customHeight="1" x14ac:dyDescent="0.25">
      <c r="A159" s="178" t="s">
        <v>205</v>
      </c>
      <c r="B159" s="65">
        <v>0</v>
      </c>
      <c r="C159" s="222"/>
      <c r="D159" s="218"/>
      <c r="E159" s="222"/>
      <c r="F159" s="177"/>
      <c r="G159" s="150"/>
      <c r="H159" s="44"/>
    </row>
    <row r="160" spans="1:8" s="151" customFormat="1" ht="15" customHeight="1" thickBot="1" x14ac:dyDescent="0.3">
      <c r="A160" s="223" t="s">
        <v>206</v>
      </c>
      <c r="B160" s="66">
        <v>0</v>
      </c>
      <c r="C160" s="222"/>
      <c r="D160" s="218"/>
      <c r="E160" s="222"/>
      <c r="F160" s="177"/>
      <c r="G160" s="150"/>
      <c r="H160" s="44"/>
    </row>
    <row r="161" spans="1:8" s="151" customFormat="1" ht="15" customHeight="1" thickBot="1" x14ac:dyDescent="0.3">
      <c r="A161" s="160" t="s">
        <v>160</v>
      </c>
      <c r="B161" s="91">
        <f>SUM(B156:B160)</f>
        <v>0</v>
      </c>
      <c r="C161" s="222"/>
      <c r="D161" s="218"/>
      <c r="E161" s="222"/>
      <c r="F161" s="177"/>
      <c r="G161" s="150"/>
      <c r="H161" s="44"/>
    </row>
    <row r="162" spans="1:8" x14ac:dyDescent="0.25">
      <c r="A162" s="164"/>
      <c r="B162" s="12"/>
      <c r="C162" s="166"/>
      <c r="D162" s="170"/>
      <c r="E162" s="166"/>
      <c r="F162" s="183"/>
    </row>
    <row r="163" spans="1:8" ht="86.4" customHeight="1" x14ac:dyDescent="0.25">
      <c r="A163" s="380" t="s">
        <v>172</v>
      </c>
      <c r="B163" s="381"/>
      <c r="C163" s="381"/>
      <c r="D163" s="381"/>
      <c r="E163" s="381"/>
      <c r="F163" s="382"/>
    </row>
    <row r="164" spans="1:8" ht="125.1" customHeight="1" thickBot="1" x14ac:dyDescent="0.3">
      <c r="A164" s="383"/>
      <c r="B164" s="384"/>
      <c r="C164" s="384"/>
      <c r="D164" s="384"/>
      <c r="E164" s="384"/>
      <c r="F164" s="385"/>
    </row>
    <row r="165" spans="1:8" ht="24.9" customHeight="1" thickBot="1" x14ac:dyDescent="0.3">
      <c r="A165" s="224"/>
      <c r="B165" s="195"/>
      <c r="C165" s="195"/>
      <c r="D165" s="195"/>
      <c r="E165" s="195"/>
      <c r="F165" s="184"/>
    </row>
    <row r="166" spans="1:8" ht="30" customHeight="1" x14ac:dyDescent="0.3">
      <c r="A166" s="377" t="s">
        <v>208</v>
      </c>
      <c r="B166" s="378"/>
      <c r="C166" s="378"/>
      <c r="D166" s="378"/>
      <c r="E166" s="378"/>
      <c r="F166" s="379"/>
    </row>
    <row r="167" spans="1:8" ht="37.950000000000003" customHeight="1" thickBot="1" x14ac:dyDescent="0.3">
      <c r="A167" s="402" t="s">
        <v>223</v>
      </c>
      <c r="B167" s="425"/>
      <c r="C167" s="425"/>
      <c r="D167" s="425"/>
      <c r="E167" s="425"/>
      <c r="F167" s="426"/>
    </row>
    <row r="168" spans="1:8" ht="27" customHeight="1" thickBot="1" x14ac:dyDescent="0.3">
      <c r="A168" s="192"/>
      <c r="B168" s="393" t="s">
        <v>17</v>
      </c>
      <c r="C168" s="394"/>
      <c r="D168" s="395"/>
      <c r="E168" s="175" t="s">
        <v>3</v>
      </c>
      <c r="F168" s="183"/>
    </row>
    <row r="169" spans="1:8" s="151" customFormat="1" ht="15" customHeight="1" x14ac:dyDescent="0.25">
      <c r="A169" s="149" t="s">
        <v>50</v>
      </c>
      <c r="B169" s="390"/>
      <c r="C169" s="390"/>
      <c r="D169" s="390"/>
      <c r="E169" s="64">
        <v>0</v>
      </c>
      <c r="F169" s="177"/>
      <c r="G169" s="150"/>
      <c r="H169" s="44"/>
    </row>
    <row r="170" spans="1:8" s="151" customFormat="1" ht="15" customHeight="1" x14ac:dyDescent="0.25">
      <c r="A170" s="152" t="s">
        <v>51</v>
      </c>
      <c r="B170" s="371"/>
      <c r="C170" s="371"/>
      <c r="D170" s="371"/>
      <c r="E170" s="65">
        <v>0</v>
      </c>
      <c r="F170" s="177"/>
      <c r="G170" s="150"/>
      <c r="H170" s="44"/>
    </row>
    <row r="171" spans="1:8" s="151" customFormat="1" ht="15" customHeight="1" x14ac:dyDescent="0.25">
      <c r="A171" s="152" t="s">
        <v>52</v>
      </c>
      <c r="B171" s="371"/>
      <c r="C171" s="371"/>
      <c r="D171" s="371"/>
      <c r="E171" s="65">
        <v>0</v>
      </c>
      <c r="F171" s="177"/>
      <c r="G171" s="150"/>
      <c r="H171" s="44"/>
    </row>
    <row r="172" spans="1:8" s="151" customFormat="1" ht="15" customHeight="1" x14ac:dyDescent="0.25">
      <c r="A172" s="152" t="s">
        <v>53</v>
      </c>
      <c r="B172" s="371"/>
      <c r="C172" s="371"/>
      <c r="D172" s="371"/>
      <c r="E172" s="65">
        <v>0</v>
      </c>
      <c r="F172" s="177"/>
      <c r="G172" s="150"/>
      <c r="H172" s="44"/>
    </row>
    <row r="173" spans="1:8" s="151" customFormat="1" ht="15" customHeight="1" x14ac:dyDescent="0.25">
      <c r="A173" s="152" t="s">
        <v>54</v>
      </c>
      <c r="B173" s="450"/>
      <c r="C173" s="454"/>
      <c r="D173" s="451"/>
      <c r="E173" s="65">
        <v>0</v>
      </c>
      <c r="F173" s="177"/>
      <c r="G173" s="150"/>
      <c r="H173" s="44"/>
    </row>
    <row r="174" spans="1:8" s="151" customFormat="1" ht="15" customHeight="1" x14ac:dyDescent="0.25">
      <c r="A174" s="152" t="s">
        <v>58</v>
      </c>
      <c r="B174" s="450"/>
      <c r="C174" s="454"/>
      <c r="D174" s="451"/>
      <c r="E174" s="65">
        <v>0</v>
      </c>
      <c r="F174" s="177"/>
      <c r="G174" s="150"/>
      <c r="H174" s="44"/>
    </row>
    <row r="175" spans="1:8" s="151" customFormat="1" ht="15" customHeight="1" x14ac:dyDescent="0.25">
      <c r="A175" s="152" t="s">
        <v>59</v>
      </c>
      <c r="B175" s="450"/>
      <c r="C175" s="454"/>
      <c r="D175" s="451"/>
      <c r="E175" s="65">
        <v>0</v>
      </c>
      <c r="F175" s="177"/>
      <c r="G175" s="150"/>
      <c r="H175" s="44"/>
    </row>
    <row r="176" spans="1:8" s="151" customFormat="1" ht="15" customHeight="1" thickBot="1" x14ac:dyDescent="0.3">
      <c r="A176" s="152" t="s">
        <v>60</v>
      </c>
      <c r="B176" s="452"/>
      <c r="C176" s="455"/>
      <c r="D176" s="453"/>
      <c r="E176" s="66">
        <v>0</v>
      </c>
      <c r="F176" s="177"/>
      <c r="G176" s="150"/>
      <c r="H176" s="44"/>
    </row>
    <row r="177" spans="1:8" s="151" customFormat="1" ht="15" customHeight="1" thickBot="1" x14ac:dyDescent="0.3">
      <c r="A177" s="160" t="s">
        <v>161</v>
      </c>
      <c r="B177" s="161"/>
      <c r="C177" s="161"/>
      <c r="D177" s="284"/>
      <c r="E177" s="90">
        <f>SUM(E169:E172,E173:E176)</f>
        <v>0</v>
      </c>
      <c r="F177" s="177"/>
      <c r="G177" s="150"/>
      <c r="H177" s="44"/>
    </row>
    <row r="178" spans="1:8" x14ac:dyDescent="0.25">
      <c r="A178" s="181"/>
      <c r="B178" s="165"/>
      <c r="C178" s="165"/>
      <c r="D178" s="187"/>
      <c r="E178" s="165"/>
      <c r="F178" s="183"/>
    </row>
    <row r="179" spans="1:8" ht="52.95" customHeight="1" x14ac:dyDescent="0.25">
      <c r="A179" s="380" t="s">
        <v>180</v>
      </c>
      <c r="B179" s="381"/>
      <c r="C179" s="381"/>
      <c r="D179" s="381"/>
      <c r="E179" s="381"/>
      <c r="F179" s="382"/>
    </row>
    <row r="180" spans="1:8" ht="125.1" customHeight="1" thickBot="1" x14ac:dyDescent="0.3">
      <c r="A180" s="383"/>
      <c r="B180" s="384"/>
      <c r="C180" s="384"/>
      <c r="D180" s="384"/>
      <c r="E180" s="384"/>
      <c r="F180" s="385"/>
    </row>
    <row r="181" spans="1:8" ht="24.9" customHeight="1" thickBot="1" x14ac:dyDescent="0.3">
      <c r="A181" s="194"/>
      <c r="B181" s="195"/>
      <c r="C181" s="195"/>
      <c r="D181" s="195"/>
      <c r="E181" s="195"/>
      <c r="F181" s="184"/>
    </row>
    <row r="182" spans="1:8" ht="30" customHeight="1" x14ac:dyDescent="0.3">
      <c r="A182" s="377" t="s">
        <v>210</v>
      </c>
      <c r="B182" s="378"/>
      <c r="C182" s="378"/>
      <c r="D182" s="378"/>
      <c r="E182" s="378"/>
      <c r="F182" s="379"/>
    </row>
    <row r="183" spans="1:8" ht="39" customHeight="1" thickBot="1" x14ac:dyDescent="0.3">
      <c r="A183" s="399" t="s">
        <v>224</v>
      </c>
      <c r="B183" s="400"/>
      <c r="C183" s="400"/>
      <c r="D183" s="400"/>
      <c r="E183" s="400"/>
      <c r="F183" s="401"/>
    </row>
    <row r="184" spans="1:8" ht="25.2" customHeight="1" thickBot="1" x14ac:dyDescent="0.3">
      <c r="A184" s="233"/>
      <c r="B184" s="387" t="s">
        <v>44</v>
      </c>
      <c r="C184" s="396"/>
      <c r="D184" s="175" t="s">
        <v>3</v>
      </c>
      <c r="E184" s="170"/>
      <c r="F184" s="176"/>
    </row>
    <row r="185" spans="1:8" s="151" customFormat="1" ht="15" customHeight="1" x14ac:dyDescent="0.25">
      <c r="A185" s="234" t="s">
        <v>50</v>
      </c>
      <c r="B185" s="397"/>
      <c r="C185" s="398"/>
      <c r="D185" s="64">
        <v>0</v>
      </c>
      <c r="E185" s="218"/>
      <c r="F185" s="185"/>
      <c r="G185" s="150"/>
      <c r="H185" s="44"/>
    </row>
    <row r="186" spans="1:8" s="151" customFormat="1" ht="15" customHeight="1" x14ac:dyDescent="0.25">
      <c r="A186" s="235" t="s">
        <v>51</v>
      </c>
      <c r="B186" s="450"/>
      <c r="C186" s="451"/>
      <c r="D186" s="65">
        <v>0</v>
      </c>
      <c r="E186" s="218"/>
      <c r="F186" s="185"/>
      <c r="G186" s="150"/>
      <c r="H186" s="44"/>
    </row>
    <row r="187" spans="1:8" s="151" customFormat="1" ht="15" customHeight="1" x14ac:dyDescent="0.25">
      <c r="A187" s="235" t="s">
        <v>52</v>
      </c>
      <c r="B187" s="450"/>
      <c r="C187" s="451"/>
      <c r="D187" s="65">
        <v>0</v>
      </c>
      <c r="E187" s="218"/>
      <c r="F187" s="185"/>
      <c r="G187" s="150"/>
      <c r="H187" s="44"/>
    </row>
    <row r="188" spans="1:8" s="151" customFormat="1" ht="15" customHeight="1" x14ac:dyDescent="0.25">
      <c r="A188" s="235" t="s">
        <v>53</v>
      </c>
      <c r="B188" s="450"/>
      <c r="C188" s="451"/>
      <c r="D188" s="65">
        <v>0</v>
      </c>
      <c r="E188" s="218"/>
      <c r="F188" s="185"/>
      <c r="G188" s="150"/>
      <c r="H188" s="44"/>
    </row>
    <row r="189" spans="1:8" s="151" customFormat="1" ht="15" customHeight="1" thickBot="1" x14ac:dyDescent="0.3">
      <c r="A189" s="236" t="s">
        <v>54</v>
      </c>
      <c r="B189" s="450"/>
      <c r="C189" s="451"/>
      <c r="D189" s="66">
        <v>0</v>
      </c>
      <c r="E189" s="218"/>
      <c r="F189" s="185"/>
      <c r="G189" s="150"/>
      <c r="H189" s="44"/>
    </row>
    <row r="190" spans="1:8" s="151" customFormat="1" ht="15" customHeight="1" thickBot="1" x14ac:dyDescent="0.3">
      <c r="A190" s="160" t="s">
        <v>162</v>
      </c>
      <c r="B190" s="161"/>
      <c r="C190" s="161"/>
      <c r="D190" s="90">
        <f>SUM(D185:D189)</f>
        <v>0</v>
      </c>
      <c r="E190" s="218"/>
      <c r="F190" s="185"/>
      <c r="G190" s="150"/>
      <c r="H190" s="44"/>
    </row>
    <row r="191" spans="1:8" x14ac:dyDescent="0.25">
      <c r="A191" s="237"/>
      <c r="B191" s="238"/>
      <c r="C191" s="165"/>
      <c r="D191" s="165"/>
      <c r="E191" s="165"/>
      <c r="F191" s="183"/>
    </row>
    <row r="192" spans="1:8" ht="63" customHeight="1" x14ac:dyDescent="0.25">
      <c r="A192" s="405" t="s">
        <v>174</v>
      </c>
      <c r="B192" s="406"/>
      <c r="C192" s="406"/>
      <c r="D192" s="406"/>
      <c r="E192" s="406"/>
      <c r="F192" s="407"/>
    </row>
    <row r="193" spans="1:8" ht="125.1" customHeight="1" thickBot="1" x14ac:dyDescent="0.3">
      <c r="A193" s="383"/>
      <c r="B193" s="384"/>
      <c r="C193" s="384"/>
      <c r="D193" s="384"/>
      <c r="E193" s="384"/>
      <c r="F193" s="385"/>
    </row>
    <row r="194" spans="1:8" ht="24.9" customHeight="1" thickBot="1" x14ac:dyDescent="0.3">
      <c r="A194" s="170"/>
      <c r="B194" s="165"/>
      <c r="C194" s="165"/>
      <c r="D194" s="165"/>
      <c r="E194" s="165"/>
      <c r="F194" s="184"/>
    </row>
    <row r="195" spans="1:8" ht="30" customHeight="1" x14ac:dyDescent="0.3">
      <c r="A195" s="377" t="s">
        <v>212</v>
      </c>
      <c r="B195" s="378"/>
      <c r="C195" s="378"/>
      <c r="D195" s="378"/>
      <c r="E195" s="378"/>
      <c r="F195" s="379"/>
    </row>
    <row r="196" spans="1:8" ht="42" customHeight="1" thickBot="1" x14ac:dyDescent="0.3">
      <c r="A196" s="402" t="s">
        <v>213</v>
      </c>
      <c r="B196" s="403"/>
      <c r="C196" s="403"/>
      <c r="D196" s="403"/>
      <c r="E196" s="403"/>
      <c r="F196" s="404"/>
    </row>
    <row r="197" spans="1:8" ht="25.2" customHeight="1" thickBot="1" x14ac:dyDescent="0.3">
      <c r="A197" s="233"/>
      <c r="B197" s="387" t="s">
        <v>13</v>
      </c>
      <c r="C197" s="396"/>
      <c r="D197" s="175" t="s">
        <v>3</v>
      </c>
      <c r="E197" s="239"/>
      <c r="F197" s="183"/>
    </row>
    <row r="198" spans="1:8" s="151" customFormat="1" ht="15" customHeight="1" x14ac:dyDescent="0.25">
      <c r="A198" s="240" t="s">
        <v>50</v>
      </c>
      <c r="B198" s="397"/>
      <c r="C198" s="398"/>
      <c r="D198" s="64">
        <v>0</v>
      </c>
      <c r="E198" s="241"/>
      <c r="F198" s="177"/>
      <c r="G198" s="150"/>
      <c r="H198" s="44"/>
    </row>
    <row r="199" spans="1:8" s="151" customFormat="1" ht="15" customHeight="1" x14ac:dyDescent="0.25">
      <c r="A199" s="242" t="s">
        <v>51</v>
      </c>
      <c r="B199" s="450"/>
      <c r="C199" s="451"/>
      <c r="D199" s="65">
        <v>0</v>
      </c>
      <c r="E199" s="241"/>
      <c r="F199" s="177"/>
      <c r="G199" s="150"/>
      <c r="H199" s="44"/>
    </row>
    <row r="200" spans="1:8" s="151" customFormat="1" ht="15" customHeight="1" thickBot="1" x14ac:dyDescent="0.3">
      <c r="A200" s="243" t="s">
        <v>52</v>
      </c>
      <c r="B200" s="452"/>
      <c r="C200" s="453"/>
      <c r="D200" s="66">
        <v>0</v>
      </c>
      <c r="E200" s="241"/>
      <c r="F200" s="177"/>
      <c r="G200" s="150"/>
      <c r="H200" s="44"/>
    </row>
    <row r="201" spans="1:8" s="151" customFormat="1" ht="15" customHeight="1" thickBot="1" x14ac:dyDescent="0.3">
      <c r="A201" s="160" t="s">
        <v>163</v>
      </c>
      <c r="B201" s="161"/>
      <c r="C201" s="161"/>
      <c r="D201" s="91">
        <f>SUM(D198:D200)</f>
        <v>0</v>
      </c>
      <c r="E201" s="244"/>
      <c r="F201" s="177"/>
      <c r="G201" s="150"/>
      <c r="H201" s="44"/>
    </row>
    <row r="202" spans="1:8" x14ac:dyDescent="0.25">
      <c r="A202" s="237"/>
      <c r="B202" s="238"/>
      <c r="C202" s="165"/>
      <c r="D202" s="165"/>
      <c r="E202" s="165"/>
      <c r="F202" s="183"/>
    </row>
    <row r="203" spans="1:8" ht="31.2" customHeight="1" x14ac:dyDescent="0.25">
      <c r="A203" s="380" t="s">
        <v>175</v>
      </c>
      <c r="B203" s="381"/>
      <c r="C203" s="381"/>
      <c r="D203" s="381"/>
      <c r="E203" s="381"/>
      <c r="F203" s="382"/>
    </row>
    <row r="204" spans="1:8" ht="125.1" customHeight="1" thickBot="1" x14ac:dyDescent="0.3">
      <c r="A204" s="383"/>
      <c r="B204" s="384"/>
      <c r="C204" s="384"/>
      <c r="D204" s="384"/>
      <c r="E204" s="384"/>
      <c r="F204" s="385"/>
    </row>
    <row r="205" spans="1:8" ht="24.9" customHeight="1" thickBot="1" x14ac:dyDescent="0.3">
      <c r="A205" s="170"/>
      <c r="B205" s="165"/>
      <c r="C205" s="165"/>
      <c r="D205" s="165"/>
      <c r="E205" s="165"/>
      <c r="F205" s="184"/>
    </row>
    <row r="206" spans="1:8" ht="30" customHeight="1" x14ac:dyDescent="0.3">
      <c r="A206" s="377" t="s">
        <v>214</v>
      </c>
      <c r="B206" s="378"/>
      <c r="C206" s="378"/>
      <c r="D206" s="378"/>
      <c r="E206" s="378"/>
      <c r="F206" s="379"/>
    </row>
    <row r="207" spans="1:8" ht="42.6" customHeight="1" x14ac:dyDescent="0.25">
      <c r="A207" s="399" t="s">
        <v>215</v>
      </c>
      <c r="B207" s="400"/>
      <c r="C207" s="400"/>
      <c r="D207" s="400"/>
      <c r="E207" s="400"/>
      <c r="F207" s="401"/>
    </row>
    <row r="208" spans="1:8" ht="27" customHeight="1" thickBot="1" x14ac:dyDescent="0.3">
      <c r="A208" s="408" t="s">
        <v>98</v>
      </c>
      <c r="B208" s="409"/>
      <c r="C208" s="409"/>
      <c r="D208" s="409"/>
      <c r="E208" s="409"/>
      <c r="F208" s="410"/>
    </row>
    <row r="209" spans="1:8" ht="28.95" customHeight="1" thickBot="1" x14ac:dyDescent="0.3">
      <c r="A209" s="245"/>
      <c r="B209" s="365" t="s">
        <v>14</v>
      </c>
      <c r="C209" s="366"/>
      <c r="D209" s="146" t="s">
        <v>3</v>
      </c>
      <c r="E209" s="246"/>
      <c r="F209" s="183"/>
    </row>
    <row r="210" spans="1:8" s="151" customFormat="1" ht="15" customHeight="1" x14ac:dyDescent="0.25">
      <c r="A210" s="22" t="s">
        <v>50</v>
      </c>
      <c r="B210" s="367"/>
      <c r="C210" s="368"/>
      <c r="D210" s="68">
        <v>0</v>
      </c>
      <c r="E210" s="247"/>
      <c r="F210" s="177"/>
      <c r="G210" s="150"/>
      <c r="H210" s="44"/>
    </row>
    <row r="211" spans="1:8" s="151" customFormat="1" ht="15" customHeight="1" x14ac:dyDescent="0.25">
      <c r="A211" s="23" t="s">
        <v>51</v>
      </c>
      <c r="B211" s="369"/>
      <c r="C211" s="370"/>
      <c r="D211" s="69">
        <v>0</v>
      </c>
      <c r="E211" s="247"/>
      <c r="F211" s="177"/>
      <c r="G211" s="150"/>
      <c r="H211" s="44"/>
    </row>
    <row r="212" spans="1:8" s="151" customFormat="1" ht="15" customHeight="1" x14ac:dyDescent="0.25">
      <c r="A212" s="23" t="s">
        <v>52</v>
      </c>
      <c r="B212" s="369"/>
      <c r="C212" s="370"/>
      <c r="D212" s="69">
        <v>0</v>
      </c>
      <c r="E212" s="247"/>
      <c r="F212" s="177"/>
      <c r="G212" s="150"/>
      <c r="H212" s="44"/>
    </row>
    <row r="213" spans="1:8" s="151" customFormat="1" ht="15" customHeight="1" x14ac:dyDescent="0.25">
      <c r="A213" s="23" t="s">
        <v>53</v>
      </c>
      <c r="B213" s="369"/>
      <c r="C213" s="370"/>
      <c r="D213" s="69">
        <v>0</v>
      </c>
      <c r="E213" s="247"/>
      <c r="F213" s="177"/>
      <c r="G213" s="150"/>
      <c r="H213" s="44"/>
    </row>
    <row r="214" spans="1:8" s="151" customFormat="1" ht="15" customHeight="1" thickBot="1" x14ac:dyDescent="0.3">
      <c r="A214" s="23" t="s">
        <v>54</v>
      </c>
      <c r="B214" s="375"/>
      <c r="C214" s="376"/>
      <c r="D214" s="70">
        <v>0</v>
      </c>
      <c r="E214" s="247"/>
      <c r="F214" s="177"/>
      <c r="G214" s="150"/>
      <c r="H214" s="44"/>
    </row>
    <row r="215" spans="1:8" s="151" customFormat="1" ht="15" customHeight="1" thickBot="1" x14ac:dyDescent="0.3">
      <c r="A215" s="248" t="s">
        <v>164</v>
      </c>
      <c r="B215" s="249"/>
      <c r="C215" s="249"/>
      <c r="D215" s="92">
        <f>SUM(D210:D214)</f>
        <v>0</v>
      </c>
      <c r="E215" s="247"/>
      <c r="F215" s="177"/>
      <c r="G215" s="150"/>
      <c r="H215" s="44"/>
    </row>
    <row r="216" spans="1:8" x14ac:dyDescent="0.25">
      <c r="A216" s="250"/>
      <c r="B216" s="251"/>
      <c r="C216" s="251"/>
      <c r="D216" s="252"/>
      <c r="E216" s="251"/>
      <c r="F216" s="183"/>
    </row>
    <row r="217" spans="1:8" ht="33" customHeight="1" x14ac:dyDescent="0.25">
      <c r="A217" s="380" t="s">
        <v>176</v>
      </c>
      <c r="B217" s="381"/>
      <c r="C217" s="381"/>
      <c r="D217" s="381"/>
      <c r="E217" s="381"/>
      <c r="F217" s="382"/>
    </row>
    <row r="218" spans="1:8" ht="125.1" customHeight="1" thickBot="1" x14ac:dyDescent="0.3">
      <c r="A218" s="383"/>
      <c r="B218" s="384"/>
      <c r="C218" s="384"/>
      <c r="D218" s="384"/>
      <c r="E218" s="384"/>
      <c r="F218" s="385"/>
    </row>
    <row r="219" spans="1:8" ht="24.9" customHeight="1" thickBot="1" x14ac:dyDescent="0.3">
      <c r="A219" s="170"/>
      <c r="B219" s="165"/>
      <c r="C219" s="165"/>
      <c r="D219" s="165"/>
      <c r="E219" s="165"/>
      <c r="F219" s="184"/>
    </row>
    <row r="220" spans="1:8" ht="30" customHeight="1" x14ac:dyDescent="0.3">
      <c r="A220" s="377" t="s">
        <v>216</v>
      </c>
      <c r="B220" s="378"/>
      <c r="C220" s="378"/>
      <c r="D220" s="378"/>
      <c r="E220" s="378"/>
      <c r="F220" s="379"/>
    </row>
    <row r="221" spans="1:8" ht="51.6" customHeight="1" thickBot="1" x14ac:dyDescent="0.3">
      <c r="A221" s="402" t="s">
        <v>217</v>
      </c>
      <c r="B221" s="403"/>
      <c r="C221" s="403"/>
      <c r="D221" s="403"/>
      <c r="E221" s="403"/>
      <c r="F221" s="404"/>
    </row>
    <row r="222" spans="1:8" ht="28.95" customHeight="1" thickBot="1" x14ac:dyDescent="0.3">
      <c r="A222" s="143"/>
      <c r="B222" s="387" t="s">
        <v>55</v>
      </c>
      <c r="C222" s="396"/>
      <c r="D222" s="146" t="s">
        <v>3</v>
      </c>
      <c r="E222" s="170"/>
      <c r="F222" s="176"/>
    </row>
    <row r="223" spans="1:8" s="151" customFormat="1" ht="15" customHeight="1" x14ac:dyDescent="0.25">
      <c r="A223" s="22" t="s">
        <v>50</v>
      </c>
      <c r="B223" s="397"/>
      <c r="C223" s="398"/>
      <c r="D223" s="64">
        <v>0</v>
      </c>
      <c r="E223" s="218"/>
      <c r="F223" s="185"/>
      <c r="G223" s="150"/>
      <c r="H223" s="44"/>
    </row>
    <row r="224" spans="1:8" s="151" customFormat="1" ht="15" customHeight="1" x14ac:dyDescent="0.25">
      <c r="A224" s="23" t="s">
        <v>51</v>
      </c>
      <c r="B224" s="450"/>
      <c r="C224" s="451"/>
      <c r="D224" s="65">
        <v>0</v>
      </c>
      <c r="E224" s="218"/>
      <c r="F224" s="185"/>
      <c r="G224" s="150"/>
      <c r="H224" s="44"/>
    </row>
    <row r="225" spans="1:8" s="151" customFormat="1" ht="15" customHeight="1" x14ac:dyDescent="0.25">
      <c r="A225" s="23" t="s">
        <v>52</v>
      </c>
      <c r="B225" s="450"/>
      <c r="C225" s="451"/>
      <c r="D225" s="65">
        <v>0</v>
      </c>
      <c r="E225" s="218"/>
      <c r="F225" s="185"/>
      <c r="G225" s="150"/>
      <c r="H225" s="44"/>
    </row>
    <row r="226" spans="1:8" s="151" customFormat="1" ht="15" customHeight="1" x14ac:dyDescent="0.25">
      <c r="A226" s="23" t="s">
        <v>53</v>
      </c>
      <c r="B226" s="450"/>
      <c r="C226" s="451"/>
      <c r="D226" s="65">
        <v>0</v>
      </c>
      <c r="E226" s="218"/>
      <c r="F226" s="185"/>
      <c r="G226" s="150"/>
      <c r="H226" s="44"/>
    </row>
    <row r="227" spans="1:8" s="151" customFormat="1" ht="15" customHeight="1" thickBot="1" x14ac:dyDescent="0.3">
      <c r="A227" s="23" t="s">
        <v>54</v>
      </c>
      <c r="B227" s="452"/>
      <c r="C227" s="453"/>
      <c r="D227" s="66">
        <v>0</v>
      </c>
      <c r="E227" s="218"/>
      <c r="F227" s="185"/>
      <c r="G227" s="150"/>
      <c r="H227" s="44"/>
    </row>
    <row r="228" spans="1:8" s="151" customFormat="1" ht="15" customHeight="1" thickBot="1" x14ac:dyDescent="0.3">
      <c r="A228" s="160" t="s">
        <v>165</v>
      </c>
      <c r="B228" s="253"/>
      <c r="C228" s="254"/>
      <c r="D228" s="91">
        <f>SUM(D223:D227)</f>
        <v>0</v>
      </c>
      <c r="E228" s="218"/>
      <c r="F228" s="185"/>
      <c r="G228" s="150"/>
      <c r="H228" s="44"/>
    </row>
    <row r="229" spans="1:8" x14ac:dyDescent="0.25">
      <c r="A229" s="237"/>
      <c r="B229" s="238"/>
      <c r="C229" s="165"/>
      <c r="D229" s="165"/>
      <c r="E229" s="165"/>
      <c r="F229" s="183"/>
    </row>
    <row r="230" spans="1:8" ht="74.25" customHeight="1" x14ac:dyDescent="0.25">
      <c r="A230" s="380" t="s">
        <v>177</v>
      </c>
      <c r="B230" s="381"/>
      <c r="C230" s="381"/>
      <c r="D230" s="381"/>
      <c r="E230" s="381"/>
      <c r="F230" s="382"/>
    </row>
    <row r="231" spans="1:8" ht="125.1" customHeight="1" thickBot="1" x14ac:dyDescent="0.3">
      <c r="A231" s="383"/>
      <c r="B231" s="384"/>
      <c r="C231" s="384"/>
      <c r="D231" s="384"/>
      <c r="E231" s="384"/>
      <c r="F231" s="385"/>
    </row>
    <row r="232" spans="1:8" ht="24.9" customHeight="1" thickBot="1" x14ac:dyDescent="0.3">
      <c r="A232" s="170"/>
      <c r="B232" s="170"/>
      <c r="C232" s="170"/>
      <c r="D232" s="170"/>
      <c r="E232" s="170"/>
      <c r="F232" s="170"/>
    </row>
    <row r="233" spans="1:8" ht="30" customHeight="1" x14ac:dyDescent="0.3">
      <c r="A233" s="377" t="s">
        <v>218</v>
      </c>
      <c r="B233" s="378"/>
      <c r="C233" s="378"/>
      <c r="D233" s="378"/>
      <c r="E233" s="378"/>
      <c r="F233" s="379"/>
    </row>
    <row r="234" spans="1:8" ht="38.4" customHeight="1" thickBot="1" x14ac:dyDescent="0.3">
      <c r="A234" s="399" t="s">
        <v>219</v>
      </c>
      <c r="B234" s="412"/>
      <c r="C234" s="412"/>
      <c r="D234" s="412"/>
      <c r="E234" s="412"/>
      <c r="F234" s="413"/>
    </row>
    <row r="235" spans="1:8" ht="28.95" customHeight="1" thickBot="1" x14ac:dyDescent="0.3">
      <c r="A235" s="255"/>
      <c r="B235" s="365" t="s">
        <v>207</v>
      </c>
      <c r="C235" s="366"/>
      <c r="D235" s="146" t="s">
        <v>3</v>
      </c>
      <c r="E235" s="256"/>
      <c r="F235" s="176"/>
    </row>
    <row r="236" spans="1:8" s="151" customFormat="1" ht="15" customHeight="1" x14ac:dyDescent="0.25">
      <c r="A236" s="22" t="s">
        <v>50</v>
      </c>
      <c r="B236" s="367"/>
      <c r="C236" s="368"/>
      <c r="D236" s="68">
        <v>0</v>
      </c>
      <c r="E236" s="257"/>
      <c r="F236" s="185"/>
      <c r="G236" s="150"/>
      <c r="H236" s="44"/>
    </row>
    <row r="237" spans="1:8" s="151" customFormat="1" ht="15" customHeight="1" x14ac:dyDescent="0.25">
      <c r="A237" s="23" t="s">
        <v>51</v>
      </c>
      <c r="B237" s="369"/>
      <c r="C237" s="370"/>
      <c r="D237" s="69">
        <v>0</v>
      </c>
      <c r="E237" s="257"/>
      <c r="F237" s="185"/>
      <c r="G237" s="150"/>
      <c r="H237" s="44"/>
    </row>
    <row r="238" spans="1:8" s="151" customFormat="1" ht="15" customHeight="1" x14ac:dyDescent="0.25">
      <c r="A238" s="23" t="s">
        <v>52</v>
      </c>
      <c r="B238" s="369"/>
      <c r="C238" s="370"/>
      <c r="D238" s="69">
        <v>0</v>
      </c>
      <c r="E238" s="257"/>
      <c r="F238" s="185"/>
      <c r="G238" s="150"/>
      <c r="H238" s="44"/>
    </row>
    <row r="239" spans="1:8" s="151" customFormat="1" ht="15" customHeight="1" x14ac:dyDescent="0.25">
      <c r="A239" s="23" t="s">
        <v>53</v>
      </c>
      <c r="B239" s="369"/>
      <c r="C239" s="370"/>
      <c r="D239" s="69">
        <v>0</v>
      </c>
      <c r="E239" s="257"/>
      <c r="F239" s="185"/>
      <c r="G239" s="150"/>
      <c r="H239" s="44"/>
    </row>
    <row r="240" spans="1:8" s="151" customFormat="1" ht="15" customHeight="1" thickBot="1" x14ac:dyDescent="0.3">
      <c r="A240" s="23" t="s">
        <v>54</v>
      </c>
      <c r="B240" s="375"/>
      <c r="C240" s="376"/>
      <c r="D240" s="70">
        <v>0</v>
      </c>
      <c r="E240" s="257"/>
      <c r="F240" s="185"/>
      <c r="G240" s="150"/>
      <c r="H240" s="44"/>
    </row>
    <row r="241" spans="1:8" s="151" customFormat="1" ht="15" customHeight="1" thickBot="1" x14ac:dyDescent="0.3">
      <c r="A241" s="248" t="s">
        <v>166</v>
      </c>
      <c r="B241" s="249"/>
      <c r="C241" s="249"/>
      <c r="D241" s="92">
        <f>SUM(D236:D240)</f>
        <v>0</v>
      </c>
      <c r="E241" s="257"/>
      <c r="F241" s="185"/>
      <c r="G241" s="150"/>
      <c r="H241" s="44"/>
    </row>
    <row r="242" spans="1:8" x14ac:dyDescent="0.25">
      <c r="A242" s="237"/>
      <c r="B242" s="258"/>
      <c r="C242" s="170"/>
      <c r="D242" s="170"/>
      <c r="E242" s="170"/>
      <c r="F242" s="176"/>
    </row>
    <row r="243" spans="1:8" ht="45.75" customHeight="1" x14ac:dyDescent="0.25">
      <c r="A243" s="380" t="s">
        <v>178</v>
      </c>
      <c r="B243" s="381"/>
      <c r="C243" s="381"/>
      <c r="D243" s="381"/>
      <c r="E243" s="381"/>
      <c r="F243" s="382"/>
    </row>
    <row r="244" spans="1:8" ht="125.1" customHeight="1" thickBot="1" x14ac:dyDescent="0.3">
      <c r="A244" s="383"/>
      <c r="B244" s="384"/>
      <c r="C244" s="384"/>
      <c r="D244" s="384"/>
      <c r="E244" s="384"/>
      <c r="F244" s="385"/>
    </row>
    <row r="245" spans="1:8" ht="24.9" customHeight="1" thickBot="1" x14ac:dyDescent="0.3">
      <c r="A245" s="259"/>
      <c r="B245" s="247"/>
      <c r="C245" s="247"/>
      <c r="D245" s="43"/>
      <c r="E245" s="170"/>
      <c r="F245" s="170"/>
    </row>
    <row r="246" spans="1:8" ht="30" customHeight="1" x14ac:dyDescent="0.3">
      <c r="A246" s="377" t="s">
        <v>220</v>
      </c>
      <c r="B246" s="378"/>
      <c r="C246" s="378"/>
      <c r="D246" s="378"/>
      <c r="E246" s="378"/>
      <c r="F246" s="379"/>
    </row>
    <row r="247" spans="1:8" ht="32.4" customHeight="1" thickBot="1" x14ac:dyDescent="0.3">
      <c r="A247" s="373" t="s">
        <v>56</v>
      </c>
      <c r="B247" s="374"/>
      <c r="C247" s="374"/>
      <c r="D247" s="374"/>
      <c r="E247" s="260"/>
      <c r="F247" s="285">
        <f>'Part 13'!C25</f>
        <v>0</v>
      </c>
    </row>
    <row r="248" spans="1:8" ht="24.9" customHeight="1" thickBot="1" x14ac:dyDescent="0.3">
      <c r="A248" s="262"/>
      <c r="B248" s="170"/>
      <c r="C248" s="165"/>
      <c r="D248" s="165"/>
      <c r="E248" s="165"/>
      <c r="F248" s="184"/>
    </row>
    <row r="249" spans="1:8" ht="30" customHeight="1" x14ac:dyDescent="0.3">
      <c r="A249" s="377" t="s">
        <v>221</v>
      </c>
      <c r="B249" s="378"/>
      <c r="C249" s="378"/>
      <c r="D249" s="378"/>
      <c r="E249" s="378"/>
      <c r="F249" s="379"/>
    </row>
    <row r="250" spans="1:8" ht="81" customHeight="1" x14ac:dyDescent="0.25">
      <c r="A250" s="447" t="s">
        <v>226</v>
      </c>
      <c r="B250" s="448"/>
      <c r="C250" s="448"/>
      <c r="D250" s="448"/>
      <c r="E250" s="448"/>
      <c r="F250" s="449"/>
      <c r="H250" s="86"/>
    </row>
    <row r="251" spans="1:8" ht="13.8" thickBot="1" x14ac:dyDescent="0.3">
      <c r="A251" s="263"/>
      <c r="B251" s="258"/>
      <c r="C251" s="165"/>
      <c r="D251" s="165"/>
      <c r="E251" s="165"/>
      <c r="F251" s="183"/>
    </row>
    <row r="252" spans="1:8" ht="28.95" customHeight="1" thickBot="1" x14ac:dyDescent="0.3">
      <c r="A252" s="172" t="s">
        <v>10</v>
      </c>
      <c r="B252" s="174" t="s">
        <v>7</v>
      </c>
      <c r="C252" s="146" t="s">
        <v>9</v>
      </c>
      <c r="D252" s="165"/>
      <c r="E252" s="165"/>
      <c r="F252" s="183"/>
    </row>
    <row r="253" spans="1:8" s="151" customFormat="1" ht="15" customHeight="1" thickBot="1" x14ac:dyDescent="0.3">
      <c r="A253" s="81"/>
      <c r="B253" s="13">
        <v>0</v>
      </c>
      <c r="C253" s="71">
        <f>A253*B253</f>
        <v>0</v>
      </c>
      <c r="D253" s="213"/>
      <c r="E253" s="213"/>
      <c r="F253" s="177"/>
      <c r="G253" s="150"/>
      <c r="H253" s="44"/>
    </row>
    <row r="254" spans="1:8" x14ac:dyDescent="0.25">
      <c r="A254" s="264"/>
      <c r="B254" s="265"/>
      <c r="C254" s="266"/>
      <c r="D254" s="165"/>
      <c r="E254" s="165"/>
      <c r="F254" s="183"/>
    </row>
    <row r="255" spans="1:8" ht="33" customHeight="1" x14ac:dyDescent="0.25">
      <c r="A255" s="380" t="s">
        <v>179</v>
      </c>
      <c r="B255" s="381"/>
      <c r="C255" s="381"/>
      <c r="D255" s="381"/>
      <c r="E255" s="381"/>
      <c r="F255" s="382"/>
    </row>
    <row r="256" spans="1:8" ht="125.1" customHeight="1" thickBot="1" x14ac:dyDescent="0.3">
      <c r="A256" s="383"/>
      <c r="B256" s="384"/>
      <c r="C256" s="384"/>
      <c r="D256" s="384"/>
      <c r="E256" s="384"/>
      <c r="F256" s="385"/>
    </row>
    <row r="258" spans="6:6" x14ac:dyDescent="0.25">
      <c r="F258" s="286"/>
    </row>
  </sheetData>
  <sheetProtection algorithmName="SHA-512" hashValue="kh3pgeNMASVsmPSUkGTbSHoVCQ0MrvHm/4tsYt8vbQRgOIE0VFFodTcMK8PCatPtvOHpbdiWf7SI8ATsgxvPSQ==" saltValue="snLvsRXRc5kEuB/ZRk1Ykg==" spinCount="100000" sheet="1" selectLockedCells="1"/>
  <mergeCells count="128">
    <mergeCell ref="B2:F2"/>
    <mergeCell ref="B4:F4"/>
    <mergeCell ref="A8:F8"/>
    <mergeCell ref="A9:F9"/>
    <mergeCell ref="A36:F36"/>
    <mergeCell ref="B37:F37"/>
    <mergeCell ref="B44:F44"/>
    <mergeCell ref="B45:F45"/>
    <mergeCell ref="B46:F46"/>
    <mergeCell ref="B10:F10"/>
    <mergeCell ref="B22:F22"/>
    <mergeCell ref="B6:F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56:F56"/>
    <mergeCell ref="A58:F58"/>
    <mergeCell ref="A59:F59"/>
    <mergeCell ref="A84:F84"/>
    <mergeCell ref="A85:F85"/>
    <mergeCell ref="A87:F87"/>
    <mergeCell ref="B50:F50"/>
    <mergeCell ref="B51:F51"/>
    <mergeCell ref="B52:F52"/>
    <mergeCell ref="B53:F53"/>
    <mergeCell ref="B54:F54"/>
    <mergeCell ref="B55:F55"/>
    <mergeCell ref="A109:F109"/>
    <mergeCell ref="A111:F111"/>
    <mergeCell ref="A112:F112"/>
    <mergeCell ref="A126:F126"/>
    <mergeCell ref="A127:F127"/>
    <mergeCell ref="A129:F129"/>
    <mergeCell ref="A88:F88"/>
    <mergeCell ref="A95:F95"/>
    <mergeCell ref="A96:F96"/>
    <mergeCell ref="A98:F98"/>
    <mergeCell ref="A99:F99"/>
    <mergeCell ref="A108:F108"/>
    <mergeCell ref="A148:F148"/>
    <mergeCell ref="A150:F150"/>
    <mergeCell ref="A151:F151"/>
    <mergeCell ref="B152:F152"/>
    <mergeCell ref="B153:F153"/>
    <mergeCell ref="A163:F163"/>
    <mergeCell ref="A130:F130"/>
    <mergeCell ref="B131:F131"/>
    <mergeCell ref="B132:F132"/>
    <mergeCell ref="B142:C142"/>
    <mergeCell ref="B143:C143"/>
    <mergeCell ref="A147:F147"/>
    <mergeCell ref="A137:C137"/>
    <mergeCell ref="B171:D171"/>
    <mergeCell ref="B172:D172"/>
    <mergeCell ref="B173:D173"/>
    <mergeCell ref="B174:D174"/>
    <mergeCell ref="B175:D175"/>
    <mergeCell ref="B176:D176"/>
    <mergeCell ref="A164:F164"/>
    <mergeCell ref="A166:F166"/>
    <mergeCell ref="A167:F167"/>
    <mergeCell ref="B168:D168"/>
    <mergeCell ref="B169:D169"/>
    <mergeCell ref="B170:D170"/>
    <mergeCell ref="B186:C186"/>
    <mergeCell ref="B187:C187"/>
    <mergeCell ref="B188:C188"/>
    <mergeCell ref="B189:C189"/>
    <mergeCell ref="A192:F192"/>
    <mergeCell ref="A193:F193"/>
    <mergeCell ref="A179:F179"/>
    <mergeCell ref="A180:F180"/>
    <mergeCell ref="A182:F182"/>
    <mergeCell ref="A183:F183"/>
    <mergeCell ref="B184:C184"/>
    <mergeCell ref="B185:C185"/>
    <mergeCell ref="A203:F203"/>
    <mergeCell ref="A204:F204"/>
    <mergeCell ref="A206:F206"/>
    <mergeCell ref="A207:F207"/>
    <mergeCell ref="B209:C209"/>
    <mergeCell ref="B210:C210"/>
    <mergeCell ref="A195:F195"/>
    <mergeCell ref="A196:F196"/>
    <mergeCell ref="B197:C197"/>
    <mergeCell ref="B198:C198"/>
    <mergeCell ref="B199:C199"/>
    <mergeCell ref="B200:C200"/>
    <mergeCell ref="A208:F208"/>
    <mergeCell ref="B223:C223"/>
    <mergeCell ref="B224:C224"/>
    <mergeCell ref="B225:C225"/>
    <mergeCell ref="B211:C211"/>
    <mergeCell ref="B212:C212"/>
    <mergeCell ref="B213:C213"/>
    <mergeCell ref="B214:C214"/>
    <mergeCell ref="A217:F217"/>
    <mergeCell ref="A218:F218"/>
    <mergeCell ref="A255:F255"/>
    <mergeCell ref="A256:F256"/>
    <mergeCell ref="B3:F3"/>
    <mergeCell ref="A243:F243"/>
    <mergeCell ref="A244:F244"/>
    <mergeCell ref="A246:F246"/>
    <mergeCell ref="A247:D247"/>
    <mergeCell ref="A249:F249"/>
    <mergeCell ref="A250:F250"/>
    <mergeCell ref="B235:C235"/>
    <mergeCell ref="B236:C236"/>
    <mergeCell ref="B237:C237"/>
    <mergeCell ref="B238:C238"/>
    <mergeCell ref="B239:C239"/>
    <mergeCell ref="B240:C240"/>
    <mergeCell ref="B226:C226"/>
    <mergeCell ref="B227:C227"/>
    <mergeCell ref="A230:F230"/>
    <mergeCell ref="A231:F231"/>
    <mergeCell ref="A233:F233"/>
    <mergeCell ref="A234:F234"/>
    <mergeCell ref="A220:F220"/>
    <mergeCell ref="A221:F221"/>
    <mergeCell ref="B222:C222"/>
  </mergeCells>
  <dataValidations count="1">
    <dataValidation allowBlank="1" showErrorMessage="1" sqref="G1:XFD1048576 C1:F5 C7:F35 A1:B35 B207:F207 A209:F1048576 A207:A208 A36:F206" xr:uid="{1A242D93-CA2C-4D49-9835-728D5F17638F}"/>
  </dataValidations>
  <hyperlinks>
    <hyperlink ref="B131:F131" r:id="rId1" display="https://www.gsa.gov/travel/plan-book/transportation-airfare-pov-etc/privately-owned-vehicle-pov-mileage-reimbursement-rates" xr:uid="{1F0D6AED-B5CB-47D5-8C17-3DDCAAF2DD99}"/>
    <hyperlink ref="B132" r:id="rId2" xr:uid="{C4A15A48-AAD3-4ABD-B8C8-0C479D06A7E9}"/>
    <hyperlink ref="B152:F152" r:id="rId3" display="https://www.gsa.gov/travel/plan-book/transportation-airfare-pov-etc/privately-owned-vehicle-pov-mileage-reimbursement-rates" xr:uid="{BE670CF9-5F8C-4A09-8943-8B8B69E575C6}"/>
    <hyperlink ref="B153:F153" r:id="rId4" display="https://www.gsa.gov/travel/plan-book/per-diem-rates" xr:uid="{251E7220-AA4B-4180-9E34-D779C86790C1}"/>
    <hyperlink ref="A208:F208" r:id="rId5" display="https://www.hhs.gov/grants-contracts/contracts/contract-policies-regulations/spending-on-promotional-items/index.html" xr:uid="{13CEEEA8-BEAA-4FCC-B868-BA149042328C}"/>
  </hyperlinks>
  <printOptions horizontalCentered="1"/>
  <pageMargins left="0.5" right="0.5" top="1" bottom="1" header="0.5" footer="0.5"/>
  <pageSetup scale="65" fitToHeight="50" orientation="portrait" r:id="rId6"/>
  <headerFooter>
    <oddHeader>&amp;L&amp;9Department of Health Services
Division of Care and Treatment Services
F-1601  (10/2025)&amp;C&amp;"Arial,Bold"&amp;9Subcontractor 6&amp;RSTATE OF WISCONSIN</oddHeader>
  </headerFooter>
  <rowBreaks count="13" manualBreakCount="13">
    <brk id="57" max="5" man="1"/>
    <brk id="86" max="16383" man="1"/>
    <brk id="97" max="5" man="1"/>
    <brk id="110" max="5" man="1"/>
    <brk id="128" max="16383" man="1"/>
    <brk id="149" max="5" man="1"/>
    <brk id="165" max="5" man="1"/>
    <brk id="181" max="5" man="1"/>
    <brk id="194" max="5" man="1"/>
    <brk id="205" max="5" man="1"/>
    <brk id="219" max="5" man="1"/>
    <brk id="232" max="5" man="1"/>
    <brk id="24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C30"/>
  <sheetViews>
    <sheetView view="pageLayout" zoomScaleNormal="100" workbookViewId="0">
      <selection activeCell="B28" sqref="B28"/>
    </sheetView>
  </sheetViews>
  <sheetFormatPr defaultColWidth="9.109375" defaultRowHeight="13.2" x14ac:dyDescent="0.25"/>
  <cols>
    <col min="1" max="1" width="28.44140625" style="298" customWidth="1"/>
    <col min="2" max="2" width="52.88671875" style="298" customWidth="1"/>
    <col min="3" max="3" width="25" style="298" customWidth="1"/>
    <col min="4" max="16384" width="9.109375" style="298"/>
  </cols>
  <sheetData>
    <row r="1" spans="1:3" ht="31.2" x14ac:dyDescent="0.3">
      <c r="A1" s="296"/>
      <c r="B1" s="297" t="s">
        <v>120</v>
      </c>
      <c r="C1" s="97"/>
    </row>
    <row r="2" spans="1:3" ht="15.6" x14ac:dyDescent="0.3">
      <c r="A2" s="296"/>
      <c r="B2" s="297"/>
      <c r="C2" s="97"/>
    </row>
    <row r="3" spans="1:3" x14ac:dyDescent="0.25">
      <c r="A3" s="360" t="s">
        <v>73</v>
      </c>
      <c r="B3" s="361"/>
      <c r="C3" s="361"/>
    </row>
    <row r="4" spans="1:3" x14ac:dyDescent="0.25">
      <c r="A4" s="299"/>
      <c r="B4" s="300"/>
      <c r="C4" s="299"/>
    </row>
    <row r="5" spans="1:3" s="301" customFormat="1" ht="15.75" customHeight="1" x14ac:dyDescent="0.25">
      <c r="A5" s="14" t="s">
        <v>134</v>
      </c>
      <c r="B5" s="359" t="str">
        <f>IF('Part 2'!B2="","",'Part 2'!B2)</f>
        <v/>
      </c>
      <c r="C5" s="359"/>
    </row>
    <row r="6" spans="1:3" s="301" customFormat="1" ht="15" x14ac:dyDescent="0.25">
      <c r="A6" s="302" t="s">
        <v>135</v>
      </c>
      <c r="B6" s="359" t="str">
        <f>IF('Part 2'!B3="","",'Part 2'!B3)</f>
        <v/>
      </c>
      <c r="C6" s="359"/>
    </row>
    <row r="7" spans="1:3" s="301" customFormat="1" ht="15" customHeight="1" x14ac:dyDescent="0.25">
      <c r="A7" s="302" t="s">
        <v>136</v>
      </c>
      <c r="B7" s="359" t="str">
        <f>IF('Part 2'!B4="","",'Part 2'!B4)</f>
        <v/>
      </c>
      <c r="C7" s="359"/>
    </row>
    <row r="8" spans="1:3" s="301" customFormat="1" ht="15" customHeight="1" x14ac:dyDescent="0.25">
      <c r="A8" s="302" t="s">
        <v>139</v>
      </c>
      <c r="B8" s="362" t="str">
        <f>IF('Part 2'!B5="","",'Part 2'!B5)</f>
        <v/>
      </c>
      <c r="C8" s="362"/>
    </row>
    <row r="9" spans="1:3" s="301" customFormat="1" ht="15" customHeight="1" x14ac:dyDescent="0.25">
      <c r="A9" s="302" t="s">
        <v>140</v>
      </c>
      <c r="B9" s="359" t="str">
        <f>IF('Part 2'!B6="","",'Part 2'!B6)</f>
        <v/>
      </c>
      <c r="C9" s="359"/>
    </row>
    <row r="10" spans="1:3" x14ac:dyDescent="0.25">
      <c r="A10" s="303"/>
      <c r="B10" s="303"/>
      <c r="C10" s="303"/>
    </row>
    <row r="11" spans="1:3" ht="13.8" thickBot="1" x14ac:dyDescent="0.3">
      <c r="A11" s="299"/>
      <c r="B11" s="299"/>
      <c r="C11" s="304"/>
    </row>
    <row r="12" spans="1:3" ht="21.75" customHeight="1" x14ac:dyDescent="0.25">
      <c r="A12" s="305" t="s">
        <v>45</v>
      </c>
      <c r="B12" s="306" t="s">
        <v>109</v>
      </c>
      <c r="C12" s="307" t="s">
        <v>20</v>
      </c>
    </row>
    <row r="13" spans="1:3" ht="21.75" customHeight="1" x14ac:dyDescent="0.25">
      <c r="A13" s="308" t="s">
        <v>32</v>
      </c>
      <c r="B13" s="309" t="s">
        <v>100</v>
      </c>
      <c r="C13" s="310">
        <f>'Part 2'!F44</f>
        <v>0</v>
      </c>
    </row>
    <row r="14" spans="1:3" ht="21.75" customHeight="1" x14ac:dyDescent="0.25">
      <c r="A14" s="308" t="s">
        <v>33</v>
      </c>
      <c r="B14" s="311" t="s">
        <v>141</v>
      </c>
      <c r="C14" s="310">
        <f>'Part 2'!E112</f>
        <v>0</v>
      </c>
    </row>
    <row r="15" spans="1:3" ht="21.75" customHeight="1" x14ac:dyDescent="0.25">
      <c r="A15" s="308" t="s">
        <v>34</v>
      </c>
      <c r="B15" s="311" t="s">
        <v>101</v>
      </c>
      <c r="C15" s="310">
        <f>'Part 2'!E123</f>
        <v>0</v>
      </c>
    </row>
    <row r="16" spans="1:3" ht="21.75" customHeight="1" x14ac:dyDescent="0.25">
      <c r="A16" s="308" t="s">
        <v>35</v>
      </c>
      <c r="B16" s="311" t="s">
        <v>142</v>
      </c>
      <c r="C16" s="310">
        <f>'Part 2'!E141</f>
        <v>0</v>
      </c>
    </row>
    <row r="17" spans="1:3" ht="21.75" customHeight="1" x14ac:dyDescent="0.25">
      <c r="A17" s="308" t="s">
        <v>36</v>
      </c>
      <c r="B17" s="311" t="s">
        <v>102</v>
      </c>
      <c r="C17" s="310">
        <f>'Part 2'!E164</f>
        <v>0</v>
      </c>
    </row>
    <row r="18" spans="1:3" ht="21.75" customHeight="1" x14ac:dyDescent="0.25">
      <c r="A18" s="308" t="s">
        <v>37</v>
      </c>
      <c r="B18" s="311" t="s">
        <v>143</v>
      </c>
      <c r="C18" s="310">
        <f>'Part 2'!D185</f>
        <v>0</v>
      </c>
    </row>
    <row r="19" spans="1:3" ht="21.75" customHeight="1" x14ac:dyDescent="0.25">
      <c r="A19" s="308" t="s">
        <v>38</v>
      </c>
      <c r="B19" s="311" t="s">
        <v>144</v>
      </c>
      <c r="C19" s="310">
        <f>'Part 2'!B201</f>
        <v>0</v>
      </c>
    </row>
    <row r="20" spans="1:3" ht="21.75" customHeight="1" x14ac:dyDescent="0.25">
      <c r="A20" s="308" t="s">
        <v>39</v>
      </c>
      <c r="B20" s="311" t="s">
        <v>145</v>
      </c>
      <c r="C20" s="310">
        <f>'Part 2'!E220</f>
        <v>0</v>
      </c>
    </row>
    <row r="21" spans="1:3" ht="21.75" customHeight="1" x14ac:dyDescent="0.25">
      <c r="A21" s="308" t="s">
        <v>40</v>
      </c>
      <c r="B21" s="311" t="s">
        <v>103</v>
      </c>
      <c r="C21" s="310">
        <f>'Part 2'!F238</f>
        <v>0</v>
      </c>
    </row>
    <row r="22" spans="1:3" ht="21.75" customHeight="1" x14ac:dyDescent="0.25">
      <c r="A22" s="308" t="s">
        <v>41</v>
      </c>
      <c r="B22" s="311" t="s">
        <v>104</v>
      </c>
      <c r="C22" s="310">
        <f>'Part 2'!D249</f>
        <v>0</v>
      </c>
    </row>
    <row r="23" spans="1:3" ht="21.75" customHeight="1" x14ac:dyDescent="0.25">
      <c r="A23" s="308" t="s">
        <v>42</v>
      </c>
      <c r="B23" s="311" t="s">
        <v>146</v>
      </c>
      <c r="C23" s="310">
        <f>'Part 2'!D263</f>
        <v>0</v>
      </c>
    </row>
    <row r="24" spans="1:3" ht="21.75" customHeight="1" x14ac:dyDescent="0.25">
      <c r="A24" s="308" t="s">
        <v>43</v>
      </c>
      <c r="B24" s="311" t="s">
        <v>147</v>
      </c>
      <c r="C24" s="310">
        <f>'Part 2'!F281</f>
        <v>0</v>
      </c>
    </row>
    <row r="25" spans="1:3" ht="21.75" customHeight="1" thickBot="1" x14ac:dyDescent="0.3">
      <c r="A25" s="312" t="s">
        <v>106</v>
      </c>
      <c r="B25" s="313" t="s">
        <v>105</v>
      </c>
      <c r="C25" s="314">
        <f>'Part 2'!D294</f>
        <v>0</v>
      </c>
    </row>
    <row r="26" spans="1:3" ht="21.75" customHeight="1" thickTop="1" x14ac:dyDescent="0.25">
      <c r="A26" s="315" t="s">
        <v>107</v>
      </c>
      <c r="B26" s="316" t="s">
        <v>148</v>
      </c>
      <c r="C26" s="317">
        <f>SUM(C13:C25)</f>
        <v>0</v>
      </c>
    </row>
    <row r="27" spans="1:3" ht="21.75" customHeight="1" thickBot="1" x14ac:dyDescent="0.3">
      <c r="A27" s="318" t="s">
        <v>108</v>
      </c>
      <c r="B27" s="319" t="s">
        <v>149</v>
      </c>
      <c r="C27" s="314">
        <f>'Part 2'!C306</f>
        <v>0</v>
      </c>
    </row>
    <row r="28" spans="1:3" ht="21.75" customHeight="1" thickTop="1" thickBot="1" x14ac:dyDescent="0.3">
      <c r="A28" s="320"/>
      <c r="B28" s="321" t="s">
        <v>150</v>
      </c>
      <c r="C28" s="322">
        <f>ROUND(C26+C27,0)</f>
        <v>0</v>
      </c>
    </row>
    <row r="29" spans="1:3" x14ac:dyDescent="0.25">
      <c r="A29" s="323"/>
      <c r="B29" s="323"/>
      <c r="C29" s="324"/>
    </row>
    <row r="30" spans="1:3" ht="15.6" x14ac:dyDescent="0.3">
      <c r="B30" s="325"/>
      <c r="C30" s="326"/>
    </row>
  </sheetData>
  <sheetProtection algorithmName="SHA-512" hashValue="zhjeHG+369exrASjddAX9fLD1iRvd/X9b/CZ5r/fkLU4gtHrHQuYg4DE4ADMo+9Uzb9cMZSzeQ1yJe9fmrABhg==" saltValue="y6+PKzras45ACHo20It7Lw==" spinCount="100000" sheet="1" selectLockedCells="1" selectUnlockedCells="1"/>
  <customSheetViews>
    <customSheetView guid="{5066D5FA-45F8-45CB-9AB3-FEDA1DB51CD0}" scale="80" showPageBreaks="1" printArea="1" view="pageLayout" topLeftCell="A2">
      <selection activeCell="A5" sqref="A5:C5"/>
      <pageMargins left="0.7" right="0.7" top="0.75" bottom="0.75" header="0.3" footer="0.3"/>
      <printOptions headings="1" gridLines="1"/>
      <pageSetup scale="81" orientation="landscape" r:id="rId1"/>
      <headerFooter>
        <oddHeader>&amp;C&amp;"Arial,Bold"&amp;11Exhibit 2 -- DMHSAS Budget Form: Part 3</oddHeader>
      </headerFooter>
    </customSheetView>
  </customSheetViews>
  <mergeCells count="6">
    <mergeCell ref="B9:C9"/>
    <mergeCell ref="B5:C5"/>
    <mergeCell ref="B6:C6"/>
    <mergeCell ref="A3:C3"/>
    <mergeCell ref="B7:C7"/>
    <mergeCell ref="B8:C8"/>
  </mergeCells>
  <dataValidations disablePrompts="1" count="1">
    <dataValidation allowBlank="1" showErrorMessage="1" sqref="A1:XFD1048576" xr:uid="{B176E536-6D5C-456D-83C8-FC81FF57B584}"/>
  </dataValidations>
  <printOptions horizontalCentered="1"/>
  <pageMargins left="0.5" right="0.5" top="1" bottom="1" header="0.5" footer="0.5"/>
  <pageSetup scale="90" orientation="portrait" r:id="rId2"/>
  <headerFooter>
    <oddHeader>&amp;LDepartment of Health Services
Division of Care and Treatment Services
F-01601  (12/2025)&amp;RState  of Wisconsin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H309"/>
  <sheetViews>
    <sheetView zoomScaleNormal="100" zoomScalePageLayoutView="110" workbookViewId="0">
      <selection activeCell="B2" sqref="B2"/>
    </sheetView>
  </sheetViews>
  <sheetFormatPr defaultColWidth="9.109375" defaultRowHeight="13.2" x14ac:dyDescent="0.25"/>
  <cols>
    <col min="1" max="1" width="40.6640625" style="122" customWidth="1"/>
    <col min="2" max="2" width="30.88671875" style="122" customWidth="1"/>
    <col min="3" max="3" width="20.5546875" style="122" customWidth="1"/>
    <col min="4" max="4" width="14.33203125" style="122" customWidth="1"/>
    <col min="5" max="5" width="18.5546875" style="122" customWidth="1"/>
    <col min="6" max="6" width="19.88671875" style="122" customWidth="1"/>
    <col min="7" max="7" width="3.6640625" style="139" customWidth="1"/>
    <col min="8" max="8" width="86.109375" style="86" customWidth="1"/>
    <col min="9" max="16384" width="9.109375" style="122"/>
  </cols>
  <sheetData>
    <row r="1" spans="1:8" x14ac:dyDescent="0.25">
      <c r="A1" s="99"/>
      <c r="B1" s="123"/>
      <c r="C1" s="123"/>
      <c r="D1" s="123"/>
      <c r="E1" s="123"/>
      <c r="F1" s="123"/>
    </row>
    <row r="2" spans="1:8" s="126" customFormat="1" ht="15" customHeight="1" x14ac:dyDescent="0.25">
      <c r="A2" s="125" t="s">
        <v>134</v>
      </c>
      <c r="B2" s="293"/>
      <c r="C2" s="271"/>
      <c r="D2" s="271"/>
      <c r="E2" s="271"/>
      <c r="F2" s="271"/>
      <c r="G2" s="140"/>
      <c r="H2" s="86"/>
    </row>
    <row r="3" spans="1:8" s="126" customFormat="1" ht="15" x14ac:dyDescent="0.25">
      <c r="A3" s="15" t="s">
        <v>135</v>
      </c>
      <c r="B3" s="294"/>
      <c r="C3" s="272"/>
      <c r="D3" s="272"/>
      <c r="E3" s="272"/>
      <c r="F3" s="272"/>
      <c r="G3" s="140"/>
      <c r="H3" s="86"/>
    </row>
    <row r="4" spans="1:8" s="126" customFormat="1" ht="15" x14ac:dyDescent="0.25">
      <c r="A4" s="15" t="s">
        <v>136</v>
      </c>
      <c r="B4" s="294"/>
      <c r="C4" s="272"/>
      <c r="D4" s="272"/>
      <c r="E4" s="272"/>
      <c r="F4" s="272"/>
      <c r="G4" s="140"/>
      <c r="H4" s="86"/>
    </row>
    <row r="5" spans="1:8" s="126" customFormat="1" ht="15" x14ac:dyDescent="0.25">
      <c r="A5" s="15" t="s">
        <v>139</v>
      </c>
      <c r="B5" s="292"/>
      <c r="C5" s="272"/>
      <c r="D5" s="272"/>
      <c r="E5" s="272"/>
      <c r="F5" s="272"/>
      <c r="G5" s="140"/>
      <c r="H5" s="291"/>
    </row>
    <row r="6" spans="1:8" s="126" customFormat="1" ht="15" x14ac:dyDescent="0.25">
      <c r="A6" s="15" t="s">
        <v>140</v>
      </c>
      <c r="B6" s="294"/>
      <c r="C6" s="272"/>
      <c r="D6" s="272"/>
      <c r="E6" s="272"/>
      <c r="F6" s="272"/>
      <c r="G6" s="140"/>
      <c r="H6" s="86"/>
    </row>
    <row r="7" spans="1:8" ht="13.8" thickBot="1" x14ac:dyDescent="0.3">
      <c r="A7" s="3"/>
      <c r="B7" s="141"/>
      <c r="C7" s="141"/>
      <c r="D7" s="141"/>
      <c r="E7" s="142"/>
      <c r="F7" s="142"/>
    </row>
    <row r="8" spans="1:8" ht="30" customHeight="1" x14ac:dyDescent="0.3">
      <c r="A8" s="377" t="s">
        <v>151</v>
      </c>
      <c r="B8" s="378"/>
      <c r="C8" s="378"/>
      <c r="D8" s="378"/>
      <c r="E8" s="378"/>
      <c r="F8" s="379"/>
    </row>
    <row r="9" spans="1:8" ht="69" customHeight="1" x14ac:dyDescent="0.25">
      <c r="A9" s="414" t="s">
        <v>153</v>
      </c>
      <c r="B9" s="415"/>
      <c r="C9" s="415"/>
      <c r="D9" s="415"/>
      <c r="E9" s="415"/>
      <c r="F9" s="416"/>
    </row>
    <row r="10" spans="1:8" ht="16.2" thickBot="1" x14ac:dyDescent="0.35">
      <c r="A10" s="100"/>
      <c r="B10" s="431" t="s">
        <v>88</v>
      </c>
      <c r="C10" s="431"/>
      <c r="D10" s="431"/>
      <c r="E10" s="431"/>
      <c r="F10" s="432"/>
    </row>
    <row r="11" spans="1:8" s="148" customFormat="1" ht="30" customHeight="1" thickBot="1" x14ac:dyDescent="0.3">
      <c r="A11" s="143"/>
      <c r="B11" s="144" t="s">
        <v>26</v>
      </c>
      <c r="C11" s="145" t="s">
        <v>11</v>
      </c>
      <c r="D11" s="145" t="s">
        <v>21</v>
      </c>
      <c r="E11" s="145" t="s">
        <v>137</v>
      </c>
      <c r="F11" s="146" t="s">
        <v>3</v>
      </c>
      <c r="G11" s="147"/>
      <c r="H11" s="86"/>
    </row>
    <row r="12" spans="1:8" s="151" customFormat="1" ht="26.1" customHeight="1" x14ac:dyDescent="0.25">
      <c r="A12" s="149" t="s">
        <v>50</v>
      </c>
      <c r="B12" s="332"/>
      <c r="C12" s="46">
        <v>0</v>
      </c>
      <c r="D12" s="25">
        <v>0</v>
      </c>
      <c r="E12" s="25">
        <v>0</v>
      </c>
      <c r="F12" s="37">
        <f>ROUND(C12*D12*E12, 2)</f>
        <v>0</v>
      </c>
      <c r="G12" s="150"/>
      <c r="H12" s="86"/>
    </row>
    <row r="13" spans="1:8" s="151" customFormat="1" ht="26.1" customHeight="1" x14ac:dyDescent="0.25">
      <c r="A13" s="152" t="s">
        <v>51</v>
      </c>
      <c r="B13" s="333"/>
      <c r="C13" s="47">
        <v>0</v>
      </c>
      <c r="D13" s="26">
        <v>0</v>
      </c>
      <c r="E13" s="26">
        <v>0</v>
      </c>
      <c r="F13" s="38">
        <f t="shared" ref="F13:F26" si="0">ROUND(C13*D13*E13, 2)</f>
        <v>0</v>
      </c>
      <c r="G13" s="150"/>
      <c r="H13" s="86"/>
    </row>
    <row r="14" spans="1:8" s="151" customFormat="1" ht="26.1" customHeight="1" x14ac:dyDescent="0.25">
      <c r="A14" s="152" t="s">
        <v>52</v>
      </c>
      <c r="B14" s="333"/>
      <c r="C14" s="47">
        <v>0</v>
      </c>
      <c r="D14" s="26">
        <v>0</v>
      </c>
      <c r="E14" s="26">
        <v>0</v>
      </c>
      <c r="F14" s="38">
        <f t="shared" si="0"/>
        <v>0</v>
      </c>
      <c r="G14" s="150"/>
      <c r="H14" s="86"/>
    </row>
    <row r="15" spans="1:8" s="151" customFormat="1" ht="26.1" customHeight="1" x14ac:dyDescent="0.25">
      <c r="A15" s="152" t="s">
        <v>53</v>
      </c>
      <c r="B15" s="333"/>
      <c r="C15" s="47">
        <v>0</v>
      </c>
      <c r="D15" s="26">
        <v>0</v>
      </c>
      <c r="E15" s="26">
        <v>0</v>
      </c>
      <c r="F15" s="38">
        <f t="shared" si="0"/>
        <v>0</v>
      </c>
      <c r="G15" s="150"/>
      <c r="H15" s="86"/>
    </row>
    <row r="16" spans="1:8" s="151" customFormat="1" ht="26.1" customHeight="1" x14ac:dyDescent="0.25">
      <c r="A16" s="152" t="s">
        <v>54</v>
      </c>
      <c r="B16" s="333"/>
      <c r="C16" s="47">
        <v>0</v>
      </c>
      <c r="D16" s="26">
        <v>0</v>
      </c>
      <c r="E16" s="26">
        <v>0</v>
      </c>
      <c r="F16" s="38">
        <f>ROUND(C16*D16*E16, 2)</f>
        <v>0</v>
      </c>
      <c r="G16" s="150"/>
      <c r="H16" s="86"/>
    </row>
    <row r="17" spans="1:8" s="151" customFormat="1" ht="26.1" customHeight="1" x14ac:dyDescent="0.25">
      <c r="A17" s="152" t="s">
        <v>58</v>
      </c>
      <c r="B17" s="333"/>
      <c r="C17" s="47">
        <v>0</v>
      </c>
      <c r="D17" s="26">
        <v>0</v>
      </c>
      <c r="E17" s="26">
        <v>0</v>
      </c>
      <c r="F17" s="38">
        <f>ROUND(C17*D17*E17, 2)</f>
        <v>0</v>
      </c>
      <c r="G17" s="150"/>
      <c r="H17" s="86"/>
    </row>
    <row r="18" spans="1:8" s="151" customFormat="1" ht="26.1" customHeight="1" x14ac:dyDescent="0.25">
      <c r="A18" s="152" t="s">
        <v>59</v>
      </c>
      <c r="B18" s="333"/>
      <c r="C18" s="47">
        <v>0</v>
      </c>
      <c r="D18" s="26">
        <v>0</v>
      </c>
      <c r="E18" s="26">
        <v>0</v>
      </c>
      <c r="F18" s="38">
        <f t="shared" si="0"/>
        <v>0</v>
      </c>
      <c r="G18" s="150"/>
      <c r="H18" s="86"/>
    </row>
    <row r="19" spans="1:8" s="151" customFormat="1" ht="26.1" customHeight="1" x14ac:dyDescent="0.25">
      <c r="A19" s="152" t="s">
        <v>60</v>
      </c>
      <c r="B19" s="333"/>
      <c r="C19" s="47">
        <v>0</v>
      </c>
      <c r="D19" s="26">
        <v>0</v>
      </c>
      <c r="E19" s="26">
        <v>0</v>
      </c>
      <c r="F19" s="38">
        <f t="shared" si="0"/>
        <v>0</v>
      </c>
      <c r="G19" s="150"/>
      <c r="H19" s="86"/>
    </row>
    <row r="20" spans="1:8" s="151" customFormat="1" ht="26.1" customHeight="1" x14ac:dyDescent="0.25">
      <c r="A20" s="152" t="s">
        <v>61</v>
      </c>
      <c r="B20" s="333"/>
      <c r="C20" s="47">
        <v>0</v>
      </c>
      <c r="D20" s="26">
        <v>0</v>
      </c>
      <c r="E20" s="26">
        <v>0</v>
      </c>
      <c r="F20" s="38">
        <f t="shared" si="0"/>
        <v>0</v>
      </c>
      <c r="G20" s="150"/>
      <c r="H20" s="86"/>
    </row>
    <row r="21" spans="1:8" s="151" customFormat="1" ht="26.1" customHeight="1" x14ac:dyDescent="0.25">
      <c r="A21" s="152" t="s">
        <v>62</v>
      </c>
      <c r="B21" s="333"/>
      <c r="C21" s="47">
        <v>0</v>
      </c>
      <c r="D21" s="26">
        <v>0</v>
      </c>
      <c r="E21" s="26">
        <v>0</v>
      </c>
      <c r="F21" s="38">
        <f t="shared" ref="F21:F25" si="1">ROUND(C21*D21*E21, 2)</f>
        <v>0</v>
      </c>
      <c r="G21" s="150"/>
      <c r="H21" s="86"/>
    </row>
    <row r="22" spans="1:8" s="151" customFormat="1" ht="26.1" customHeight="1" x14ac:dyDescent="0.25">
      <c r="A22" s="152" t="s">
        <v>63</v>
      </c>
      <c r="B22" s="333"/>
      <c r="C22" s="47">
        <v>0</v>
      </c>
      <c r="D22" s="26">
        <v>0</v>
      </c>
      <c r="E22" s="26">
        <v>0</v>
      </c>
      <c r="F22" s="38">
        <f t="shared" si="1"/>
        <v>0</v>
      </c>
      <c r="G22" s="150"/>
      <c r="H22" s="86"/>
    </row>
    <row r="23" spans="1:8" s="151" customFormat="1" ht="26.1" customHeight="1" x14ac:dyDescent="0.25">
      <c r="A23" s="152" t="s">
        <v>64</v>
      </c>
      <c r="B23" s="333"/>
      <c r="C23" s="47">
        <v>0</v>
      </c>
      <c r="D23" s="26">
        <v>0</v>
      </c>
      <c r="E23" s="26">
        <v>0</v>
      </c>
      <c r="F23" s="38">
        <f t="shared" si="1"/>
        <v>0</v>
      </c>
      <c r="G23" s="150"/>
      <c r="H23" s="86"/>
    </row>
    <row r="24" spans="1:8" s="151" customFormat="1" ht="26.1" customHeight="1" x14ac:dyDescent="0.25">
      <c r="A24" s="152" t="s">
        <v>65</v>
      </c>
      <c r="B24" s="333"/>
      <c r="C24" s="47">
        <v>0</v>
      </c>
      <c r="D24" s="26">
        <v>0</v>
      </c>
      <c r="E24" s="26">
        <v>0</v>
      </c>
      <c r="F24" s="38">
        <f t="shared" si="1"/>
        <v>0</v>
      </c>
      <c r="G24" s="150"/>
      <c r="H24" s="86"/>
    </row>
    <row r="25" spans="1:8" s="151" customFormat="1" ht="26.1" customHeight="1" x14ac:dyDescent="0.25">
      <c r="A25" s="152" t="s">
        <v>66</v>
      </c>
      <c r="B25" s="333"/>
      <c r="C25" s="47">
        <v>0</v>
      </c>
      <c r="D25" s="26">
        <v>0</v>
      </c>
      <c r="E25" s="26">
        <v>0</v>
      </c>
      <c r="F25" s="38">
        <f t="shared" si="1"/>
        <v>0</v>
      </c>
      <c r="G25" s="150"/>
      <c r="H25" s="86"/>
    </row>
    <row r="26" spans="1:8" s="151" customFormat="1" ht="26.1" customHeight="1" x14ac:dyDescent="0.25">
      <c r="A26" s="152" t="s">
        <v>67</v>
      </c>
      <c r="B26" s="334"/>
      <c r="C26" s="48">
        <v>0</v>
      </c>
      <c r="D26" s="27">
        <v>0</v>
      </c>
      <c r="E26" s="27">
        <v>0</v>
      </c>
      <c r="F26" s="39">
        <f t="shared" si="0"/>
        <v>0</v>
      </c>
      <c r="G26" s="150"/>
      <c r="H26" s="86"/>
    </row>
    <row r="27" spans="1:8" s="151" customFormat="1" ht="33.75" customHeight="1" thickBot="1" x14ac:dyDescent="0.35">
      <c r="A27" s="153"/>
      <c r="B27" s="431" t="s">
        <v>87</v>
      </c>
      <c r="C27" s="431"/>
      <c r="D27" s="431"/>
      <c r="E27" s="431"/>
      <c r="F27" s="432"/>
      <c r="G27" s="150"/>
      <c r="H27" s="86"/>
    </row>
    <row r="28" spans="1:8" s="148" customFormat="1" ht="30" customHeight="1" thickBot="1" x14ac:dyDescent="0.3">
      <c r="A28" s="154"/>
      <c r="B28" s="155" t="s">
        <v>26</v>
      </c>
      <c r="C28" s="156" t="s">
        <v>27</v>
      </c>
      <c r="D28" s="157" t="s">
        <v>12</v>
      </c>
      <c r="E28" s="157" t="s">
        <v>138</v>
      </c>
      <c r="F28" s="41" t="s">
        <v>3</v>
      </c>
      <c r="G28" s="147"/>
      <c r="H28" s="86"/>
    </row>
    <row r="29" spans="1:8" s="151" customFormat="1" ht="26.1" customHeight="1" x14ac:dyDescent="0.25">
      <c r="A29" s="158" t="s">
        <v>68</v>
      </c>
      <c r="B29" s="335"/>
      <c r="C29" s="49">
        <v>0</v>
      </c>
      <c r="D29" s="34">
        <v>0</v>
      </c>
      <c r="E29" s="35">
        <v>0</v>
      </c>
      <c r="F29" s="42">
        <f>ROUND(C29*D29*E29, 2)</f>
        <v>0</v>
      </c>
      <c r="G29" s="150"/>
      <c r="H29" s="86"/>
    </row>
    <row r="30" spans="1:8" s="151" customFormat="1" ht="26.1" customHeight="1" x14ac:dyDescent="0.25">
      <c r="A30" s="152" t="s">
        <v>69</v>
      </c>
      <c r="B30" s="336"/>
      <c r="C30" s="47">
        <v>0</v>
      </c>
      <c r="D30" s="29">
        <v>0</v>
      </c>
      <c r="E30" s="26">
        <v>0</v>
      </c>
      <c r="F30" s="38">
        <f>ROUND(C30*D30*E30, 2)</f>
        <v>0</v>
      </c>
      <c r="G30" s="150"/>
      <c r="H30" s="86"/>
    </row>
    <row r="31" spans="1:8" s="151" customFormat="1" ht="26.1" customHeight="1" x14ac:dyDescent="0.25">
      <c r="A31" s="152" t="s">
        <v>70</v>
      </c>
      <c r="B31" s="336"/>
      <c r="C31" s="47">
        <v>0</v>
      </c>
      <c r="D31" s="29">
        <v>0</v>
      </c>
      <c r="E31" s="26">
        <v>0</v>
      </c>
      <c r="F31" s="38">
        <f>ROUND(C31*D31*E31, 2)</f>
        <v>0</v>
      </c>
      <c r="G31" s="150"/>
      <c r="H31" s="86"/>
    </row>
    <row r="32" spans="1:8" s="151" customFormat="1" ht="26.1" customHeight="1" x14ac:dyDescent="0.25">
      <c r="A32" s="152" t="s">
        <v>71</v>
      </c>
      <c r="B32" s="336"/>
      <c r="C32" s="47">
        <v>0</v>
      </c>
      <c r="D32" s="29">
        <v>0</v>
      </c>
      <c r="E32" s="26">
        <v>0</v>
      </c>
      <c r="F32" s="38">
        <f>ROUND(C32*D32*E32, 2)</f>
        <v>0</v>
      </c>
      <c r="G32" s="150"/>
      <c r="H32" s="86"/>
    </row>
    <row r="33" spans="1:8" s="151" customFormat="1" ht="26.1" customHeight="1" x14ac:dyDescent="0.25">
      <c r="A33" s="152" t="s">
        <v>72</v>
      </c>
      <c r="B33" s="336"/>
      <c r="C33" s="47">
        <v>0</v>
      </c>
      <c r="D33" s="29">
        <v>0</v>
      </c>
      <c r="E33" s="26">
        <v>0</v>
      </c>
      <c r="F33" s="38">
        <f>ROUND(C33*D33*E33, 2)</f>
        <v>0</v>
      </c>
      <c r="G33" s="150"/>
      <c r="H33" s="86"/>
    </row>
    <row r="34" spans="1:8" s="151" customFormat="1" ht="26.1" customHeight="1" x14ac:dyDescent="0.25">
      <c r="A34" s="152" t="s">
        <v>110</v>
      </c>
      <c r="B34" s="336"/>
      <c r="C34" s="47">
        <v>0</v>
      </c>
      <c r="D34" s="29">
        <v>0</v>
      </c>
      <c r="E34" s="26">
        <v>0</v>
      </c>
      <c r="F34" s="38">
        <f t="shared" ref="F34:F43" si="2">ROUND(C34*D34*E34, 2)</f>
        <v>0</v>
      </c>
      <c r="G34" s="150"/>
      <c r="H34" s="86"/>
    </row>
    <row r="35" spans="1:8" s="151" customFormat="1" ht="26.1" customHeight="1" x14ac:dyDescent="0.25">
      <c r="A35" s="152" t="s">
        <v>111</v>
      </c>
      <c r="B35" s="336"/>
      <c r="C35" s="47">
        <v>0</v>
      </c>
      <c r="D35" s="29">
        <v>0</v>
      </c>
      <c r="E35" s="26">
        <v>0</v>
      </c>
      <c r="F35" s="38">
        <f t="shared" si="2"/>
        <v>0</v>
      </c>
      <c r="G35" s="150"/>
      <c r="H35" s="86"/>
    </row>
    <row r="36" spans="1:8" s="151" customFormat="1" ht="26.1" customHeight="1" x14ac:dyDescent="0.25">
      <c r="A36" s="152" t="s">
        <v>112</v>
      </c>
      <c r="B36" s="336"/>
      <c r="C36" s="47">
        <v>0</v>
      </c>
      <c r="D36" s="29">
        <v>0</v>
      </c>
      <c r="E36" s="26">
        <v>0</v>
      </c>
      <c r="F36" s="38">
        <f t="shared" si="2"/>
        <v>0</v>
      </c>
      <c r="G36" s="150"/>
      <c r="H36" s="86"/>
    </row>
    <row r="37" spans="1:8" s="151" customFormat="1" ht="26.1" customHeight="1" x14ac:dyDescent="0.25">
      <c r="A37" s="152" t="s">
        <v>113</v>
      </c>
      <c r="B37" s="336"/>
      <c r="C37" s="47">
        <v>0</v>
      </c>
      <c r="D37" s="29">
        <v>0</v>
      </c>
      <c r="E37" s="26">
        <v>0</v>
      </c>
      <c r="F37" s="38">
        <f t="shared" si="2"/>
        <v>0</v>
      </c>
      <c r="G37" s="150"/>
      <c r="H37" s="86"/>
    </row>
    <row r="38" spans="1:8" s="151" customFormat="1" ht="26.1" customHeight="1" x14ac:dyDescent="0.25">
      <c r="A38" s="341" t="s">
        <v>114</v>
      </c>
      <c r="B38" s="336"/>
      <c r="C38" s="47">
        <v>0</v>
      </c>
      <c r="D38" s="29">
        <v>0</v>
      </c>
      <c r="E38" s="26">
        <v>0</v>
      </c>
      <c r="F38" s="38">
        <f t="shared" ref="F38:F42" si="3">ROUND(C38*D38*E38, 2)</f>
        <v>0</v>
      </c>
      <c r="G38" s="150"/>
      <c r="H38" s="86"/>
    </row>
    <row r="39" spans="1:8" s="151" customFormat="1" ht="26.1" customHeight="1" x14ac:dyDescent="0.25">
      <c r="A39" s="341" t="s">
        <v>115</v>
      </c>
      <c r="B39" s="336"/>
      <c r="C39" s="47">
        <v>0</v>
      </c>
      <c r="D39" s="29">
        <v>0</v>
      </c>
      <c r="E39" s="26">
        <v>0</v>
      </c>
      <c r="F39" s="38">
        <f t="shared" si="3"/>
        <v>0</v>
      </c>
      <c r="G39" s="150"/>
      <c r="H39" s="86"/>
    </row>
    <row r="40" spans="1:8" s="151" customFormat="1" ht="26.1" customHeight="1" x14ac:dyDescent="0.25">
      <c r="A40" s="341" t="s">
        <v>116</v>
      </c>
      <c r="B40" s="336"/>
      <c r="C40" s="47">
        <v>0</v>
      </c>
      <c r="D40" s="29">
        <v>0</v>
      </c>
      <c r="E40" s="26">
        <v>0</v>
      </c>
      <c r="F40" s="38">
        <f t="shared" si="3"/>
        <v>0</v>
      </c>
      <c r="G40" s="150"/>
      <c r="H40" s="86"/>
    </row>
    <row r="41" spans="1:8" s="151" customFormat="1" ht="26.1" customHeight="1" x14ac:dyDescent="0.25">
      <c r="A41" s="341" t="s">
        <v>117</v>
      </c>
      <c r="B41" s="336"/>
      <c r="C41" s="47">
        <v>0</v>
      </c>
      <c r="D41" s="29">
        <v>0</v>
      </c>
      <c r="E41" s="26">
        <v>0</v>
      </c>
      <c r="F41" s="38">
        <f t="shared" si="3"/>
        <v>0</v>
      </c>
      <c r="G41" s="150"/>
      <c r="H41" s="86"/>
    </row>
    <row r="42" spans="1:8" s="151" customFormat="1" ht="26.1" customHeight="1" x14ac:dyDescent="0.25">
      <c r="A42" s="341" t="s">
        <v>118</v>
      </c>
      <c r="B42" s="336"/>
      <c r="C42" s="47">
        <v>0</v>
      </c>
      <c r="D42" s="29">
        <v>0</v>
      </c>
      <c r="E42" s="26">
        <v>0</v>
      </c>
      <c r="F42" s="38">
        <f t="shared" si="3"/>
        <v>0</v>
      </c>
      <c r="G42" s="150"/>
      <c r="H42" s="86"/>
    </row>
    <row r="43" spans="1:8" s="151" customFormat="1" ht="26.1" customHeight="1" thickBot="1" x14ac:dyDescent="0.3">
      <c r="A43" s="159" t="s">
        <v>119</v>
      </c>
      <c r="B43" s="337"/>
      <c r="C43" s="48">
        <v>0</v>
      </c>
      <c r="D43" s="36">
        <v>0</v>
      </c>
      <c r="E43" s="27">
        <v>0</v>
      </c>
      <c r="F43" s="39">
        <f t="shared" si="2"/>
        <v>0</v>
      </c>
      <c r="G43" s="150"/>
      <c r="H43" s="86"/>
    </row>
    <row r="44" spans="1:8" s="151" customFormat="1" ht="15" customHeight="1" thickBot="1" x14ac:dyDescent="0.3">
      <c r="A44" s="160" t="s">
        <v>154</v>
      </c>
      <c r="B44" s="161"/>
      <c r="C44" s="162"/>
      <c r="D44" s="163"/>
      <c r="E44" s="163"/>
      <c r="F44" s="88">
        <f>SUM(F12:F26,F29:F43)</f>
        <v>0</v>
      </c>
      <c r="G44" s="150"/>
      <c r="H44" s="86"/>
    </row>
    <row r="45" spans="1:8" x14ac:dyDescent="0.25">
      <c r="A45" s="164"/>
      <c r="B45" s="165"/>
      <c r="C45" s="165"/>
      <c r="D45" s="166"/>
      <c r="E45" s="166"/>
      <c r="F45" s="9"/>
    </row>
    <row r="46" spans="1:8" ht="30" customHeight="1" thickBot="1" x14ac:dyDescent="0.3">
      <c r="A46" s="380" t="s">
        <v>167</v>
      </c>
      <c r="B46" s="381"/>
      <c r="C46" s="381"/>
      <c r="D46" s="381"/>
      <c r="E46" s="381"/>
      <c r="F46" s="382"/>
    </row>
    <row r="47" spans="1:8" ht="26.25" customHeight="1" x14ac:dyDescent="0.25">
      <c r="A47" s="167" t="str">
        <f t="shared" ref="A47:A56" si="4">IF(B12="","",B12)</f>
        <v/>
      </c>
      <c r="B47" s="433"/>
      <c r="C47" s="434"/>
      <c r="D47" s="434"/>
      <c r="E47" s="434"/>
      <c r="F47" s="435"/>
    </row>
    <row r="48" spans="1:8" ht="26.25" customHeight="1" x14ac:dyDescent="0.25">
      <c r="A48" s="168" t="str">
        <f t="shared" si="4"/>
        <v/>
      </c>
      <c r="B48" s="427"/>
      <c r="C48" s="427"/>
      <c r="D48" s="427"/>
      <c r="E48" s="427"/>
      <c r="F48" s="428"/>
    </row>
    <row r="49" spans="1:6" ht="26.25" customHeight="1" x14ac:dyDescent="0.25">
      <c r="A49" s="168" t="str">
        <f t="shared" si="4"/>
        <v/>
      </c>
      <c r="B49" s="427"/>
      <c r="C49" s="427"/>
      <c r="D49" s="427"/>
      <c r="E49" s="427"/>
      <c r="F49" s="428"/>
    </row>
    <row r="50" spans="1:6" ht="26.25" customHeight="1" x14ac:dyDescent="0.25">
      <c r="A50" s="168" t="str">
        <f t="shared" si="4"/>
        <v/>
      </c>
      <c r="B50" s="427"/>
      <c r="C50" s="427"/>
      <c r="D50" s="427"/>
      <c r="E50" s="427"/>
      <c r="F50" s="428"/>
    </row>
    <row r="51" spans="1:6" ht="26.25" customHeight="1" x14ac:dyDescent="0.25">
      <c r="A51" s="168" t="str">
        <f t="shared" si="4"/>
        <v/>
      </c>
      <c r="B51" s="427"/>
      <c r="C51" s="427"/>
      <c r="D51" s="427"/>
      <c r="E51" s="427"/>
      <c r="F51" s="428"/>
    </row>
    <row r="52" spans="1:6" ht="26.25" customHeight="1" x14ac:dyDescent="0.25">
      <c r="A52" s="168" t="str">
        <f t="shared" si="4"/>
        <v/>
      </c>
      <c r="B52" s="427"/>
      <c r="C52" s="427"/>
      <c r="D52" s="427"/>
      <c r="E52" s="427"/>
      <c r="F52" s="428"/>
    </row>
    <row r="53" spans="1:6" ht="26.25" customHeight="1" x14ac:dyDescent="0.25">
      <c r="A53" s="168" t="str">
        <f t="shared" si="4"/>
        <v/>
      </c>
      <c r="B53" s="427"/>
      <c r="C53" s="427"/>
      <c r="D53" s="427"/>
      <c r="E53" s="427"/>
      <c r="F53" s="428"/>
    </row>
    <row r="54" spans="1:6" ht="26.25" customHeight="1" x14ac:dyDescent="0.25">
      <c r="A54" s="168" t="str">
        <f t="shared" si="4"/>
        <v/>
      </c>
      <c r="B54" s="427"/>
      <c r="C54" s="427"/>
      <c r="D54" s="427"/>
      <c r="E54" s="427"/>
      <c r="F54" s="428"/>
    </row>
    <row r="55" spans="1:6" ht="26.25" customHeight="1" x14ac:dyDescent="0.25">
      <c r="A55" s="168" t="str">
        <f t="shared" si="4"/>
        <v/>
      </c>
      <c r="B55" s="427"/>
      <c r="C55" s="427"/>
      <c r="D55" s="427"/>
      <c r="E55" s="427"/>
      <c r="F55" s="428"/>
    </row>
    <row r="56" spans="1:6" ht="26.25" customHeight="1" x14ac:dyDescent="0.25">
      <c r="A56" s="168" t="str">
        <f t="shared" si="4"/>
        <v/>
      </c>
      <c r="B56" s="427"/>
      <c r="C56" s="427"/>
      <c r="D56" s="427"/>
      <c r="E56" s="427"/>
      <c r="F56" s="428"/>
    </row>
    <row r="57" spans="1:6" ht="26.25" customHeight="1" x14ac:dyDescent="0.25">
      <c r="A57" s="168" t="str">
        <f t="shared" ref="A57:A60" si="5">IF(B22="","",B22)</f>
        <v/>
      </c>
      <c r="B57" s="427"/>
      <c r="C57" s="427"/>
      <c r="D57" s="427"/>
      <c r="E57" s="427"/>
      <c r="F57" s="428"/>
    </row>
    <row r="58" spans="1:6" ht="26.25" customHeight="1" x14ac:dyDescent="0.25">
      <c r="A58" s="168" t="str">
        <f t="shared" si="5"/>
        <v/>
      </c>
      <c r="B58" s="427"/>
      <c r="C58" s="427"/>
      <c r="D58" s="427"/>
      <c r="E58" s="427"/>
      <c r="F58" s="428"/>
    </row>
    <row r="59" spans="1:6" ht="26.25" customHeight="1" x14ac:dyDescent="0.25">
      <c r="A59" s="168" t="str">
        <f t="shared" si="5"/>
        <v/>
      </c>
      <c r="B59" s="427"/>
      <c r="C59" s="427"/>
      <c r="D59" s="427"/>
      <c r="E59" s="427"/>
      <c r="F59" s="428"/>
    </row>
    <row r="60" spans="1:6" ht="26.25" customHeight="1" x14ac:dyDescent="0.25">
      <c r="A60" s="168" t="str">
        <f t="shared" si="5"/>
        <v/>
      </c>
      <c r="B60" s="427"/>
      <c r="C60" s="427"/>
      <c r="D60" s="427"/>
      <c r="E60" s="427"/>
      <c r="F60" s="428"/>
    </row>
    <row r="61" spans="1:6" ht="26.25" customHeight="1" x14ac:dyDescent="0.25">
      <c r="A61" s="168" t="str">
        <f t="shared" ref="A61" si="6">IF(B26="","",B26)</f>
        <v/>
      </c>
      <c r="B61" s="427"/>
      <c r="C61" s="427"/>
      <c r="D61" s="427"/>
      <c r="E61" s="427"/>
      <c r="F61" s="428"/>
    </row>
    <row r="62" spans="1:6" ht="26.25" customHeight="1" x14ac:dyDescent="0.25">
      <c r="A62" s="168" t="str">
        <f t="shared" ref="A62:A70" si="7">IF(B29="","",B29)</f>
        <v/>
      </c>
      <c r="B62" s="427"/>
      <c r="C62" s="427"/>
      <c r="D62" s="427"/>
      <c r="E62" s="427"/>
      <c r="F62" s="428"/>
    </row>
    <row r="63" spans="1:6" ht="26.25" customHeight="1" x14ac:dyDescent="0.25">
      <c r="A63" s="168" t="str">
        <f t="shared" si="7"/>
        <v/>
      </c>
      <c r="B63" s="427"/>
      <c r="C63" s="427"/>
      <c r="D63" s="427"/>
      <c r="E63" s="427"/>
      <c r="F63" s="428"/>
    </row>
    <row r="64" spans="1:6" ht="26.25" customHeight="1" x14ac:dyDescent="0.25">
      <c r="A64" s="168" t="str">
        <f t="shared" si="7"/>
        <v/>
      </c>
      <c r="B64" s="427"/>
      <c r="C64" s="427"/>
      <c r="D64" s="427"/>
      <c r="E64" s="427"/>
      <c r="F64" s="428"/>
    </row>
    <row r="65" spans="1:6" ht="26.25" customHeight="1" x14ac:dyDescent="0.25">
      <c r="A65" s="168" t="str">
        <f t="shared" si="7"/>
        <v/>
      </c>
      <c r="B65" s="427"/>
      <c r="C65" s="427"/>
      <c r="D65" s="427"/>
      <c r="E65" s="427"/>
      <c r="F65" s="428"/>
    </row>
    <row r="66" spans="1:6" ht="26.25" customHeight="1" x14ac:dyDescent="0.25">
      <c r="A66" s="168" t="str">
        <f t="shared" si="7"/>
        <v/>
      </c>
      <c r="B66" s="427"/>
      <c r="C66" s="427"/>
      <c r="D66" s="427"/>
      <c r="E66" s="427"/>
      <c r="F66" s="428"/>
    </row>
    <row r="67" spans="1:6" ht="26.25" customHeight="1" x14ac:dyDescent="0.25">
      <c r="A67" s="168" t="str">
        <f t="shared" si="7"/>
        <v/>
      </c>
      <c r="B67" s="427"/>
      <c r="C67" s="427"/>
      <c r="D67" s="427"/>
      <c r="E67" s="427"/>
      <c r="F67" s="428"/>
    </row>
    <row r="68" spans="1:6" ht="26.25" customHeight="1" x14ac:dyDescent="0.25">
      <c r="A68" s="168" t="str">
        <f t="shared" si="7"/>
        <v/>
      </c>
      <c r="B68" s="427"/>
      <c r="C68" s="427"/>
      <c r="D68" s="427"/>
      <c r="E68" s="427"/>
      <c r="F68" s="428"/>
    </row>
    <row r="69" spans="1:6" ht="26.25" customHeight="1" x14ac:dyDescent="0.25">
      <c r="A69" s="168" t="str">
        <f t="shared" si="7"/>
        <v/>
      </c>
      <c r="B69" s="427"/>
      <c r="C69" s="427"/>
      <c r="D69" s="427"/>
      <c r="E69" s="427"/>
      <c r="F69" s="428"/>
    </row>
    <row r="70" spans="1:6" ht="26.25" customHeight="1" x14ac:dyDescent="0.25">
      <c r="A70" s="168" t="str">
        <f t="shared" si="7"/>
        <v/>
      </c>
      <c r="B70" s="427"/>
      <c r="C70" s="427"/>
      <c r="D70" s="427"/>
      <c r="E70" s="427"/>
      <c r="F70" s="428"/>
    </row>
    <row r="71" spans="1:6" ht="26.25" customHeight="1" x14ac:dyDescent="0.25">
      <c r="A71" s="168" t="str">
        <f t="shared" ref="A71:A75" si="8">IF(B38="","",B38)</f>
        <v/>
      </c>
      <c r="B71" s="427"/>
      <c r="C71" s="427"/>
      <c r="D71" s="427"/>
      <c r="E71" s="427"/>
      <c r="F71" s="428"/>
    </row>
    <row r="72" spans="1:6" ht="26.25" customHeight="1" x14ac:dyDescent="0.25">
      <c r="A72" s="168" t="str">
        <f t="shared" si="8"/>
        <v/>
      </c>
      <c r="B72" s="427"/>
      <c r="C72" s="427"/>
      <c r="D72" s="427"/>
      <c r="E72" s="427"/>
      <c r="F72" s="428"/>
    </row>
    <row r="73" spans="1:6" ht="26.25" customHeight="1" x14ac:dyDescent="0.25">
      <c r="A73" s="168" t="str">
        <f t="shared" si="8"/>
        <v/>
      </c>
      <c r="B73" s="427"/>
      <c r="C73" s="427"/>
      <c r="D73" s="427"/>
      <c r="E73" s="427"/>
      <c r="F73" s="428"/>
    </row>
    <row r="74" spans="1:6" ht="26.25" customHeight="1" x14ac:dyDescent="0.25">
      <c r="A74" s="168" t="str">
        <f t="shared" si="8"/>
        <v/>
      </c>
      <c r="B74" s="427"/>
      <c r="C74" s="427"/>
      <c r="D74" s="427"/>
      <c r="E74" s="427"/>
      <c r="F74" s="428"/>
    </row>
    <row r="75" spans="1:6" ht="26.25" customHeight="1" x14ac:dyDescent="0.25">
      <c r="A75" s="168" t="str">
        <f t="shared" si="8"/>
        <v/>
      </c>
      <c r="B75" s="427"/>
      <c r="C75" s="427"/>
      <c r="D75" s="427"/>
      <c r="E75" s="427"/>
      <c r="F75" s="428"/>
    </row>
    <row r="76" spans="1:6" ht="26.25" customHeight="1" thickBot="1" x14ac:dyDescent="0.3">
      <c r="A76" s="169" t="str">
        <f t="shared" ref="A76" si="9">IF(B43="","",B43)</f>
        <v/>
      </c>
      <c r="B76" s="429"/>
      <c r="C76" s="429"/>
      <c r="D76" s="429"/>
      <c r="E76" s="429"/>
      <c r="F76" s="430"/>
    </row>
    <row r="77" spans="1:6" ht="24.9" customHeight="1" thickBot="1" x14ac:dyDescent="0.3">
      <c r="A77" s="170"/>
      <c r="B77" s="165"/>
      <c r="C77" s="165"/>
      <c r="D77" s="166"/>
      <c r="E77" s="165"/>
      <c r="F77" s="165"/>
    </row>
    <row r="78" spans="1:6" ht="30" customHeight="1" x14ac:dyDescent="0.3">
      <c r="A78" s="377" t="s">
        <v>181</v>
      </c>
      <c r="B78" s="378"/>
      <c r="C78" s="378"/>
      <c r="D78" s="378"/>
      <c r="E78" s="378"/>
      <c r="F78" s="379"/>
    </row>
    <row r="79" spans="1:6" ht="66.599999999999994" customHeight="1" thickBot="1" x14ac:dyDescent="0.3">
      <c r="A79" s="414" t="s">
        <v>185</v>
      </c>
      <c r="B79" s="415"/>
      <c r="C79" s="415"/>
      <c r="D79" s="415"/>
      <c r="E79" s="415"/>
      <c r="F79" s="416"/>
    </row>
    <row r="80" spans="1:6" ht="30.15" customHeight="1" thickBot="1" x14ac:dyDescent="0.3">
      <c r="A80" s="171"/>
      <c r="B80" s="172" t="s">
        <v>26</v>
      </c>
      <c r="C80" s="173" t="s">
        <v>4</v>
      </c>
      <c r="D80" s="174" t="s">
        <v>5</v>
      </c>
      <c r="E80" s="175" t="s">
        <v>3</v>
      </c>
      <c r="F80" s="176"/>
    </row>
    <row r="81" spans="1:8" s="151" customFormat="1" ht="26.1" customHeight="1" x14ac:dyDescent="0.25">
      <c r="A81" s="149" t="s">
        <v>50</v>
      </c>
      <c r="B81" s="338" t="str">
        <f t="shared" ref="B81:B89" si="10">IF(B12="","",B12)</f>
        <v/>
      </c>
      <c r="C81" s="52">
        <f t="shared" ref="C81:C89" si="11">F12</f>
        <v>0</v>
      </c>
      <c r="D81" s="28">
        <v>0</v>
      </c>
      <c r="E81" s="54">
        <f>ROUND(C81*D81, 2)</f>
        <v>0</v>
      </c>
      <c r="F81" s="177"/>
      <c r="G81" s="150"/>
      <c r="H81" s="86"/>
    </row>
    <row r="82" spans="1:8" s="151" customFormat="1" ht="26.1" customHeight="1" x14ac:dyDescent="0.25">
      <c r="A82" s="152" t="s">
        <v>51</v>
      </c>
      <c r="B82" s="338" t="str">
        <f t="shared" si="10"/>
        <v/>
      </c>
      <c r="C82" s="53">
        <f t="shared" si="11"/>
        <v>0</v>
      </c>
      <c r="D82" s="29">
        <v>0</v>
      </c>
      <c r="E82" s="55">
        <f t="shared" ref="E82:E111" si="12">ROUND(C82*D82, 2)</f>
        <v>0</v>
      </c>
      <c r="F82" s="177"/>
      <c r="G82" s="150"/>
      <c r="H82" s="86"/>
    </row>
    <row r="83" spans="1:8" s="151" customFormat="1" ht="26.1" customHeight="1" x14ac:dyDescent="0.25">
      <c r="A83" s="152" t="s">
        <v>52</v>
      </c>
      <c r="B83" s="338" t="str">
        <f t="shared" si="10"/>
        <v/>
      </c>
      <c r="C83" s="53">
        <f t="shared" si="11"/>
        <v>0</v>
      </c>
      <c r="D83" s="29">
        <v>0</v>
      </c>
      <c r="E83" s="55">
        <f t="shared" si="12"/>
        <v>0</v>
      </c>
      <c r="F83" s="177"/>
      <c r="G83" s="150"/>
      <c r="H83" s="86"/>
    </row>
    <row r="84" spans="1:8" s="151" customFormat="1" ht="26.1" customHeight="1" x14ac:dyDescent="0.25">
      <c r="A84" s="152" t="s">
        <v>53</v>
      </c>
      <c r="B84" s="338" t="str">
        <f t="shared" si="10"/>
        <v/>
      </c>
      <c r="C84" s="53">
        <f t="shared" si="11"/>
        <v>0</v>
      </c>
      <c r="D84" s="29">
        <v>0</v>
      </c>
      <c r="E84" s="55">
        <f t="shared" si="12"/>
        <v>0</v>
      </c>
      <c r="F84" s="177"/>
      <c r="G84" s="150"/>
      <c r="H84" s="86"/>
    </row>
    <row r="85" spans="1:8" s="151" customFormat="1" ht="26.1" customHeight="1" x14ac:dyDescent="0.25">
      <c r="A85" s="152" t="s">
        <v>54</v>
      </c>
      <c r="B85" s="338" t="str">
        <f t="shared" si="10"/>
        <v/>
      </c>
      <c r="C85" s="53">
        <f t="shared" si="11"/>
        <v>0</v>
      </c>
      <c r="D85" s="29">
        <v>0</v>
      </c>
      <c r="E85" s="55">
        <f t="shared" si="12"/>
        <v>0</v>
      </c>
      <c r="F85" s="177"/>
      <c r="G85" s="150"/>
      <c r="H85" s="86"/>
    </row>
    <row r="86" spans="1:8" s="151" customFormat="1" ht="26.1" customHeight="1" x14ac:dyDescent="0.25">
      <c r="A86" s="152" t="s">
        <v>58</v>
      </c>
      <c r="B86" s="338" t="str">
        <f t="shared" si="10"/>
        <v/>
      </c>
      <c r="C86" s="53">
        <f t="shared" si="11"/>
        <v>0</v>
      </c>
      <c r="D86" s="29">
        <v>0</v>
      </c>
      <c r="E86" s="55">
        <f t="shared" si="12"/>
        <v>0</v>
      </c>
      <c r="F86" s="177"/>
      <c r="G86" s="150"/>
      <c r="H86" s="86"/>
    </row>
    <row r="87" spans="1:8" s="151" customFormat="1" ht="26.1" customHeight="1" x14ac:dyDescent="0.25">
      <c r="A87" s="152" t="s">
        <v>59</v>
      </c>
      <c r="B87" s="338" t="str">
        <f t="shared" si="10"/>
        <v/>
      </c>
      <c r="C87" s="53">
        <f t="shared" si="11"/>
        <v>0</v>
      </c>
      <c r="D87" s="29">
        <v>0</v>
      </c>
      <c r="E87" s="55">
        <f t="shared" si="12"/>
        <v>0</v>
      </c>
      <c r="F87" s="177"/>
      <c r="G87" s="150"/>
      <c r="H87" s="86"/>
    </row>
    <row r="88" spans="1:8" s="151" customFormat="1" ht="26.1" customHeight="1" x14ac:dyDescent="0.25">
      <c r="A88" s="152" t="s">
        <v>60</v>
      </c>
      <c r="B88" s="338" t="str">
        <f t="shared" si="10"/>
        <v/>
      </c>
      <c r="C88" s="53">
        <f t="shared" si="11"/>
        <v>0</v>
      </c>
      <c r="D88" s="29">
        <v>0</v>
      </c>
      <c r="E88" s="55">
        <f t="shared" si="12"/>
        <v>0</v>
      </c>
      <c r="F88" s="177"/>
      <c r="G88" s="150"/>
      <c r="H88" s="86"/>
    </row>
    <row r="89" spans="1:8" s="151" customFormat="1" ht="26.1" customHeight="1" x14ac:dyDescent="0.25">
      <c r="A89" s="152" t="s">
        <v>61</v>
      </c>
      <c r="B89" s="338" t="str">
        <f t="shared" si="10"/>
        <v/>
      </c>
      <c r="C89" s="53">
        <f t="shared" si="11"/>
        <v>0</v>
      </c>
      <c r="D89" s="29">
        <v>0</v>
      </c>
      <c r="E89" s="55">
        <f t="shared" si="12"/>
        <v>0</v>
      </c>
      <c r="F89" s="177"/>
      <c r="G89" s="150"/>
      <c r="H89" s="86"/>
    </row>
    <row r="90" spans="1:8" s="151" customFormat="1" ht="26.1" customHeight="1" x14ac:dyDescent="0.25">
      <c r="A90" s="152" t="s">
        <v>62</v>
      </c>
      <c r="B90" s="338" t="str">
        <f t="shared" ref="B90:B94" si="13">IF(B21="","",B21)</f>
        <v/>
      </c>
      <c r="C90" s="53">
        <f t="shared" ref="C90:C94" si="14">F21</f>
        <v>0</v>
      </c>
      <c r="D90" s="29">
        <v>0</v>
      </c>
      <c r="E90" s="55">
        <f t="shared" ref="E90:E94" si="15">ROUND(C90*D90, 2)</f>
        <v>0</v>
      </c>
      <c r="F90" s="177"/>
      <c r="G90" s="150"/>
      <c r="H90" s="86"/>
    </row>
    <row r="91" spans="1:8" s="151" customFormat="1" ht="26.1" customHeight="1" x14ac:dyDescent="0.25">
      <c r="A91" s="152" t="s">
        <v>63</v>
      </c>
      <c r="B91" s="338" t="str">
        <f t="shared" si="13"/>
        <v/>
      </c>
      <c r="C91" s="53">
        <f t="shared" si="14"/>
        <v>0</v>
      </c>
      <c r="D91" s="29">
        <v>0</v>
      </c>
      <c r="E91" s="55">
        <f t="shared" si="15"/>
        <v>0</v>
      </c>
      <c r="F91" s="177"/>
      <c r="G91" s="150"/>
      <c r="H91" s="86"/>
    </row>
    <row r="92" spans="1:8" s="151" customFormat="1" ht="26.1" customHeight="1" x14ac:dyDescent="0.25">
      <c r="A92" s="152" t="s">
        <v>64</v>
      </c>
      <c r="B92" s="338" t="str">
        <f t="shared" si="13"/>
        <v/>
      </c>
      <c r="C92" s="53">
        <f t="shared" si="14"/>
        <v>0</v>
      </c>
      <c r="D92" s="29">
        <v>0</v>
      </c>
      <c r="E92" s="55">
        <f t="shared" si="15"/>
        <v>0</v>
      </c>
      <c r="F92" s="177"/>
      <c r="G92" s="150"/>
      <c r="H92" s="86"/>
    </row>
    <row r="93" spans="1:8" s="151" customFormat="1" ht="26.1" customHeight="1" x14ac:dyDescent="0.25">
      <c r="A93" s="152" t="s">
        <v>65</v>
      </c>
      <c r="B93" s="338" t="str">
        <f t="shared" si="13"/>
        <v/>
      </c>
      <c r="C93" s="53">
        <f t="shared" si="14"/>
        <v>0</v>
      </c>
      <c r="D93" s="29">
        <v>0</v>
      </c>
      <c r="E93" s="55">
        <f t="shared" si="15"/>
        <v>0</v>
      </c>
      <c r="F93" s="177"/>
      <c r="G93" s="150"/>
      <c r="H93" s="86"/>
    </row>
    <row r="94" spans="1:8" s="151" customFormat="1" ht="26.1" customHeight="1" x14ac:dyDescent="0.25">
      <c r="A94" s="152" t="s">
        <v>66</v>
      </c>
      <c r="B94" s="338" t="str">
        <f t="shared" si="13"/>
        <v/>
      </c>
      <c r="C94" s="53">
        <f t="shared" si="14"/>
        <v>0</v>
      </c>
      <c r="D94" s="29">
        <v>0</v>
      </c>
      <c r="E94" s="55">
        <f t="shared" si="15"/>
        <v>0</v>
      </c>
      <c r="F94" s="177"/>
      <c r="G94" s="150"/>
      <c r="H94" s="86"/>
    </row>
    <row r="95" spans="1:8" s="151" customFormat="1" ht="26.1" customHeight="1" thickBot="1" x14ac:dyDescent="0.3">
      <c r="A95" s="152" t="s">
        <v>67</v>
      </c>
      <c r="B95" s="338" t="str">
        <f t="shared" ref="B95" si="16">IF(B26="","",B26)</f>
        <v/>
      </c>
      <c r="C95" s="53">
        <f t="shared" ref="C95" si="17">F26</f>
        <v>0</v>
      </c>
      <c r="D95" s="29">
        <v>0</v>
      </c>
      <c r="E95" s="55">
        <f t="shared" si="12"/>
        <v>0</v>
      </c>
      <c r="F95" s="177"/>
      <c r="G95" s="150"/>
      <c r="H95" s="86"/>
    </row>
    <row r="96" spans="1:8" s="151" customFormat="1" ht="32.25" customHeight="1" thickBot="1" x14ac:dyDescent="0.3">
      <c r="A96" s="178"/>
      <c r="B96" s="172" t="s">
        <v>26</v>
      </c>
      <c r="C96" s="179" t="s">
        <v>4</v>
      </c>
      <c r="D96" s="174" t="s">
        <v>5</v>
      </c>
      <c r="E96" s="180" t="s">
        <v>3</v>
      </c>
      <c r="F96" s="177"/>
      <c r="G96" s="150"/>
      <c r="H96" s="86"/>
    </row>
    <row r="97" spans="1:8" s="151" customFormat="1" ht="26.1" customHeight="1" x14ac:dyDescent="0.25">
      <c r="A97" s="158" t="s">
        <v>68</v>
      </c>
      <c r="B97" s="339" t="str">
        <f t="shared" ref="B97:B105" si="18">IF(B29="","",B29)</f>
        <v/>
      </c>
      <c r="C97" s="53">
        <f t="shared" ref="C97:C105" si="19">F29</f>
        <v>0</v>
      </c>
      <c r="D97" s="29">
        <v>0</v>
      </c>
      <c r="E97" s="55">
        <f t="shared" si="12"/>
        <v>0</v>
      </c>
      <c r="F97" s="177"/>
      <c r="G97" s="150"/>
      <c r="H97" s="86"/>
    </row>
    <row r="98" spans="1:8" s="151" customFormat="1" ht="26.1" customHeight="1" x14ac:dyDescent="0.25">
      <c r="A98" s="152" t="s">
        <v>69</v>
      </c>
      <c r="B98" s="339" t="str">
        <f t="shared" si="18"/>
        <v/>
      </c>
      <c r="C98" s="53">
        <f t="shared" si="19"/>
        <v>0</v>
      </c>
      <c r="D98" s="29">
        <v>0</v>
      </c>
      <c r="E98" s="55">
        <f t="shared" si="12"/>
        <v>0</v>
      </c>
      <c r="F98" s="177"/>
      <c r="G98" s="150"/>
      <c r="H98" s="86"/>
    </row>
    <row r="99" spans="1:8" s="151" customFormat="1" ht="26.1" customHeight="1" x14ac:dyDescent="0.25">
      <c r="A99" s="152" t="s">
        <v>70</v>
      </c>
      <c r="B99" s="339" t="str">
        <f t="shared" si="18"/>
        <v/>
      </c>
      <c r="C99" s="53">
        <f t="shared" si="19"/>
        <v>0</v>
      </c>
      <c r="D99" s="29">
        <v>0</v>
      </c>
      <c r="E99" s="55">
        <f t="shared" si="12"/>
        <v>0</v>
      </c>
      <c r="F99" s="177"/>
      <c r="G99" s="150"/>
      <c r="H99" s="86"/>
    </row>
    <row r="100" spans="1:8" s="151" customFormat="1" ht="26.1" customHeight="1" x14ac:dyDescent="0.25">
      <c r="A100" s="152" t="s">
        <v>71</v>
      </c>
      <c r="B100" s="339" t="str">
        <f t="shared" si="18"/>
        <v/>
      </c>
      <c r="C100" s="53">
        <f t="shared" si="19"/>
        <v>0</v>
      </c>
      <c r="D100" s="29">
        <v>0</v>
      </c>
      <c r="E100" s="55">
        <f t="shared" si="12"/>
        <v>0</v>
      </c>
      <c r="F100" s="177"/>
      <c r="G100" s="150"/>
      <c r="H100" s="86"/>
    </row>
    <row r="101" spans="1:8" s="151" customFormat="1" ht="26.1" customHeight="1" x14ac:dyDescent="0.25">
      <c r="A101" s="152" t="s">
        <v>72</v>
      </c>
      <c r="B101" s="339" t="str">
        <f t="shared" si="18"/>
        <v/>
      </c>
      <c r="C101" s="53">
        <f t="shared" si="19"/>
        <v>0</v>
      </c>
      <c r="D101" s="29">
        <v>0</v>
      </c>
      <c r="E101" s="55">
        <f t="shared" si="12"/>
        <v>0</v>
      </c>
      <c r="F101" s="177"/>
      <c r="G101" s="150"/>
      <c r="H101" s="86"/>
    </row>
    <row r="102" spans="1:8" s="151" customFormat="1" ht="26.1" customHeight="1" x14ac:dyDescent="0.25">
      <c r="A102" s="152" t="s">
        <v>110</v>
      </c>
      <c r="B102" s="339" t="str">
        <f t="shared" si="18"/>
        <v/>
      </c>
      <c r="C102" s="53">
        <f t="shared" si="19"/>
        <v>0</v>
      </c>
      <c r="D102" s="29">
        <v>0</v>
      </c>
      <c r="E102" s="55">
        <f t="shared" si="12"/>
        <v>0</v>
      </c>
      <c r="F102" s="177"/>
      <c r="G102" s="150"/>
      <c r="H102" s="86"/>
    </row>
    <row r="103" spans="1:8" s="151" customFormat="1" ht="26.1" customHeight="1" x14ac:dyDescent="0.25">
      <c r="A103" s="152" t="s">
        <v>111</v>
      </c>
      <c r="B103" s="339" t="str">
        <f t="shared" si="18"/>
        <v/>
      </c>
      <c r="C103" s="53">
        <f t="shared" si="19"/>
        <v>0</v>
      </c>
      <c r="D103" s="29">
        <v>0</v>
      </c>
      <c r="E103" s="55">
        <f t="shared" si="12"/>
        <v>0</v>
      </c>
      <c r="F103" s="177"/>
      <c r="G103" s="150"/>
      <c r="H103" s="86"/>
    </row>
    <row r="104" spans="1:8" s="151" customFormat="1" ht="26.1" customHeight="1" x14ac:dyDescent="0.25">
      <c r="A104" s="152" t="s">
        <v>112</v>
      </c>
      <c r="B104" s="339" t="str">
        <f t="shared" si="18"/>
        <v/>
      </c>
      <c r="C104" s="53">
        <f t="shared" si="19"/>
        <v>0</v>
      </c>
      <c r="D104" s="29">
        <v>0</v>
      </c>
      <c r="E104" s="55">
        <f t="shared" si="12"/>
        <v>0</v>
      </c>
      <c r="F104" s="177"/>
      <c r="G104" s="150"/>
      <c r="H104" s="86"/>
    </row>
    <row r="105" spans="1:8" s="151" customFormat="1" ht="26.1" customHeight="1" x14ac:dyDescent="0.25">
      <c r="A105" s="152" t="s">
        <v>113</v>
      </c>
      <c r="B105" s="339" t="str">
        <f t="shared" si="18"/>
        <v/>
      </c>
      <c r="C105" s="53">
        <f t="shared" si="19"/>
        <v>0</v>
      </c>
      <c r="D105" s="29">
        <v>0</v>
      </c>
      <c r="E105" s="55">
        <f t="shared" si="12"/>
        <v>0</v>
      </c>
      <c r="F105" s="177"/>
      <c r="G105" s="150"/>
      <c r="H105" s="86"/>
    </row>
    <row r="106" spans="1:8" s="151" customFormat="1" ht="26.1" customHeight="1" x14ac:dyDescent="0.25">
      <c r="A106" s="341" t="s">
        <v>114</v>
      </c>
      <c r="B106" s="339" t="str">
        <f t="shared" ref="B106:B110" si="20">IF(B38="","",B38)</f>
        <v/>
      </c>
      <c r="C106" s="53">
        <f t="shared" ref="C106:C110" si="21">F38</f>
        <v>0</v>
      </c>
      <c r="D106" s="29">
        <v>0</v>
      </c>
      <c r="E106" s="55">
        <f t="shared" ref="E106:E110" si="22">ROUND(C106*D106, 2)</f>
        <v>0</v>
      </c>
      <c r="F106" s="177"/>
      <c r="G106" s="150"/>
      <c r="H106" s="86"/>
    </row>
    <row r="107" spans="1:8" s="151" customFormat="1" ht="26.1" customHeight="1" x14ac:dyDescent="0.25">
      <c r="A107" s="341" t="s">
        <v>115</v>
      </c>
      <c r="B107" s="339" t="str">
        <f t="shared" si="20"/>
        <v/>
      </c>
      <c r="C107" s="53">
        <f t="shared" si="21"/>
        <v>0</v>
      </c>
      <c r="D107" s="29">
        <v>0</v>
      </c>
      <c r="E107" s="55">
        <f t="shared" si="22"/>
        <v>0</v>
      </c>
      <c r="F107" s="177"/>
      <c r="G107" s="150"/>
      <c r="H107" s="86"/>
    </row>
    <row r="108" spans="1:8" s="151" customFormat="1" ht="26.1" customHeight="1" x14ac:dyDescent="0.25">
      <c r="A108" s="341" t="s">
        <v>116</v>
      </c>
      <c r="B108" s="339" t="str">
        <f t="shared" si="20"/>
        <v/>
      </c>
      <c r="C108" s="53">
        <f t="shared" si="21"/>
        <v>0</v>
      </c>
      <c r="D108" s="29">
        <v>0</v>
      </c>
      <c r="E108" s="55">
        <f t="shared" si="22"/>
        <v>0</v>
      </c>
      <c r="F108" s="177"/>
      <c r="G108" s="150"/>
      <c r="H108" s="86"/>
    </row>
    <row r="109" spans="1:8" s="151" customFormat="1" ht="26.1" customHeight="1" x14ac:dyDescent="0.25">
      <c r="A109" s="341" t="s">
        <v>117</v>
      </c>
      <c r="B109" s="339" t="str">
        <f t="shared" si="20"/>
        <v/>
      </c>
      <c r="C109" s="53">
        <f t="shared" si="21"/>
        <v>0</v>
      </c>
      <c r="D109" s="29">
        <v>0</v>
      </c>
      <c r="E109" s="55">
        <f t="shared" si="22"/>
        <v>0</v>
      </c>
      <c r="F109" s="177"/>
      <c r="G109" s="150"/>
      <c r="H109" s="86"/>
    </row>
    <row r="110" spans="1:8" s="151" customFormat="1" ht="26.1" customHeight="1" x14ac:dyDescent="0.25">
      <c r="A110" s="341" t="s">
        <v>118</v>
      </c>
      <c r="B110" s="339" t="str">
        <f t="shared" si="20"/>
        <v/>
      </c>
      <c r="C110" s="53">
        <f t="shared" si="21"/>
        <v>0</v>
      </c>
      <c r="D110" s="29">
        <v>0</v>
      </c>
      <c r="E110" s="55">
        <f t="shared" si="22"/>
        <v>0</v>
      </c>
      <c r="F110" s="177"/>
      <c r="G110" s="150"/>
      <c r="H110" s="86"/>
    </row>
    <row r="111" spans="1:8" s="151" customFormat="1" ht="26.1" customHeight="1" thickBot="1" x14ac:dyDescent="0.3">
      <c r="A111" s="159" t="s">
        <v>119</v>
      </c>
      <c r="B111" s="339" t="str">
        <f t="shared" ref="B111" si="23">IF(B43="","",B43)</f>
        <v/>
      </c>
      <c r="C111" s="53">
        <f t="shared" ref="C111" si="24">F43</f>
        <v>0</v>
      </c>
      <c r="D111" s="30">
        <v>0</v>
      </c>
      <c r="E111" s="56">
        <f t="shared" si="12"/>
        <v>0</v>
      </c>
      <c r="F111" s="177"/>
      <c r="G111" s="150"/>
      <c r="H111" s="86"/>
    </row>
    <row r="112" spans="1:8" s="151" customFormat="1" ht="15" customHeight="1" thickBot="1" x14ac:dyDescent="0.3">
      <c r="A112" s="160" t="s">
        <v>155</v>
      </c>
      <c r="B112" s="161"/>
      <c r="C112" s="162"/>
      <c r="D112" s="163"/>
      <c r="E112" s="89">
        <f>SUM(E81:E111)</f>
        <v>0</v>
      </c>
      <c r="F112" s="177"/>
      <c r="G112" s="150"/>
      <c r="H112" s="86"/>
    </row>
    <row r="113" spans="1:8" x14ac:dyDescent="0.25">
      <c r="A113" s="181"/>
      <c r="B113" s="165"/>
      <c r="C113" s="165"/>
      <c r="D113" s="166"/>
      <c r="E113" s="182"/>
      <c r="F113" s="183"/>
    </row>
    <row r="114" spans="1:8" ht="76.95" customHeight="1" x14ac:dyDescent="0.25">
      <c r="A114" s="417" t="s">
        <v>186</v>
      </c>
      <c r="B114" s="381"/>
      <c r="C114" s="381"/>
      <c r="D114" s="381"/>
      <c r="E114" s="381"/>
      <c r="F114" s="382"/>
    </row>
    <row r="115" spans="1:8" ht="125.1" customHeight="1" thickBot="1" x14ac:dyDescent="0.3">
      <c r="A115" s="383"/>
      <c r="B115" s="384"/>
      <c r="C115" s="384"/>
      <c r="D115" s="384"/>
      <c r="E115" s="384"/>
      <c r="F115" s="385"/>
    </row>
    <row r="116" spans="1:8" ht="24.9" customHeight="1" thickBot="1" x14ac:dyDescent="0.3">
      <c r="A116" s="170"/>
      <c r="B116" s="165"/>
      <c r="C116" s="165"/>
      <c r="D116" s="166"/>
      <c r="E116" s="182"/>
      <c r="F116" s="184"/>
    </row>
    <row r="117" spans="1:8" ht="30" customHeight="1" x14ac:dyDescent="0.3">
      <c r="A117" s="377" t="s">
        <v>187</v>
      </c>
      <c r="B117" s="378"/>
      <c r="C117" s="378"/>
      <c r="D117" s="378"/>
      <c r="E117" s="378"/>
      <c r="F117" s="379"/>
    </row>
    <row r="118" spans="1:8" ht="64.2" customHeight="1" thickBot="1" x14ac:dyDescent="0.3">
      <c r="A118" s="438" t="s">
        <v>188</v>
      </c>
      <c r="B118" s="400"/>
      <c r="C118" s="400"/>
      <c r="D118" s="400"/>
      <c r="E118" s="400"/>
      <c r="F118" s="401"/>
    </row>
    <row r="119" spans="1:8" ht="28.95" customHeight="1" thickBot="1" x14ac:dyDescent="0.3">
      <c r="A119" s="181"/>
      <c r="B119" s="172" t="s">
        <v>6</v>
      </c>
      <c r="C119" s="174" t="s">
        <v>1</v>
      </c>
      <c r="D119" s="174" t="s">
        <v>2</v>
      </c>
      <c r="E119" s="175" t="s">
        <v>3</v>
      </c>
      <c r="F119" s="183"/>
    </row>
    <row r="120" spans="1:8" s="151" customFormat="1" x14ac:dyDescent="0.25">
      <c r="A120" s="149" t="s">
        <v>50</v>
      </c>
      <c r="B120" s="4"/>
      <c r="C120" s="31">
        <v>0</v>
      </c>
      <c r="D120" s="57">
        <v>0</v>
      </c>
      <c r="E120" s="50">
        <f>ROUND(C120*D120, 2)</f>
        <v>0</v>
      </c>
      <c r="F120" s="177"/>
      <c r="G120" s="150"/>
      <c r="H120" s="86"/>
    </row>
    <row r="121" spans="1:8" s="151" customFormat="1" ht="15" customHeight="1" x14ac:dyDescent="0.25">
      <c r="A121" s="152" t="s">
        <v>51</v>
      </c>
      <c r="B121" s="1"/>
      <c r="C121" s="32">
        <v>0</v>
      </c>
      <c r="D121" s="47">
        <v>0</v>
      </c>
      <c r="E121" s="51">
        <f>ROUND(C121*D121, 2)</f>
        <v>0</v>
      </c>
      <c r="F121" s="185"/>
      <c r="G121" s="150"/>
      <c r="H121" s="86"/>
    </row>
    <row r="122" spans="1:8" s="151" customFormat="1" ht="15" customHeight="1" thickBot="1" x14ac:dyDescent="0.3">
      <c r="A122" s="152" t="s">
        <v>52</v>
      </c>
      <c r="B122" s="2"/>
      <c r="C122" s="33">
        <v>0</v>
      </c>
      <c r="D122" s="58">
        <v>0</v>
      </c>
      <c r="E122" s="59">
        <f>ROUND(C122*D122, 2)</f>
        <v>0</v>
      </c>
      <c r="F122" s="177"/>
      <c r="G122" s="150"/>
      <c r="H122" s="86"/>
    </row>
    <row r="123" spans="1:8" s="151" customFormat="1" ht="15" customHeight="1" thickBot="1" x14ac:dyDescent="0.3">
      <c r="A123" s="160" t="s">
        <v>156</v>
      </c>
      <c r="B123" s="161"/>
      <c r="C123" s="162"/>
      <c r="D123" s="186"/>
      <c r="E123" s="90">
        <f>SUM(E120:E122)</f>
        <v>0</v>
      </c>
      <c r="F123" s="177"/>
      <c r="G123" s="150"/>
      <c r="H123" s="86"/>
    </row>
    <row r="124" spans="1:8" x14ac:dyDescent="0.25">
      <c r="A124" s="181"/>
      <c r="B124" s="165"/>
      <c r="C124" s="165"/>
      <c r="D124" s="165"/>
      <c r="E124" s="187"/>
      <c r="F124" s="183"/>
      <c r="H124" s="290"/>
    </row>
    <row r="125" spans="1:8" ht="39" customHeight="1" x14ac:dyDescent="0.25">
      <c r="A125" s="380" t="s">
        <v>168</v>
      </c>
      <c r="B125" s="436"/>
      <c r="C125" s="436"/>
      <c r="D125" s="436"/>
      <c r="E125" s="436"/>
      <c r="F125" s="437"/>
    </row>
    <row r="126" spans="1:8" ht="125.1" customHeight="1" thickBot="1" x14ac:dyDescent="0.3">
      <c r="A126" s="383"/>
      <c r="B126" s="384"/>
      <c r="C126" s="384"/>
      <c r="D126" s="384"/>
      <c r="E126" s="384"/>
      <c r="F126" s="385"/>
    </row>
    <row r="127" spans="1:8" ht="24.9" customHeight="1" thickBot="1" x14ac:dyDescent="0.3">
      <c r="A127" s="170"/>
      <c r="B127" s="165"/>
      <c r="C127" s="165"/>
      <c r="D127" s="165"/>
      <c r="E127" s="165"/>
      <c r="F127" s="184"/>
    </row>
    <row r="128" spans="1:8" ht="30" customHeight="1" x14ac:dyDescent="0.3">
      <c r="A128" s="377" t="s">
        <v>189</v>
      </c>
      <c r="B128" s="378"/>
      <c r="C128" s="378"/>
      <c r="D128" s="378"/>
      <c r="E128" s="378"/>
      <c r="F128" s="379"/>
    </row>
    <row r="129" spans="1:8" ht="81.599999999999994" customHeight="1" thickBot="1" x14ac:dyDescent="0.3">
      <c r="A129" s="402" t="s">
        <v>190</v>
      </c>
      <c r="B129" s="425"/>
      <c r="C129" s="425"/>
      <c r="D129" s="425"/>
      <c r="E129" s="425"/>
      <c r="F129" s="426"/>
    </row>
    <row r="130" spans="1:8" ht="28.95" customHeight="1" thickBot="1" x14ac:dyDescent="0.3">
      <c r="A130" s="188"/>
      <c r="B130" s="172" t="s">
        <v>6</v>
      </c>
      <c r="C130" s="174" t="s">
        <v>1</v>
      </c>
      <c r="D130" s="174" t="s">
        <v>2</v>
      </c>
      <c r="E130" s="175" t="s">
        <v>3</v>
      </c>
      <c r="F130" s="183"/>
    </row>
    <row r="131" spans="1:8" s="151" customFormat="1" ht="24.9" customHeight="1" x14ac:dyDescent="0.25">
      <c r="A131" s="149" t="s">
        <v>50</v>
      </c>
      <c r="B131" s="342"/>
      <c r="C131" s="31">
        <v>0</v>
      </c>
      <c r="D131" s="57">
        <v>0</v>
      </c>
      <c r="E131" s="50">
        <f>ROUND(C131*D131, 2)</f>
        <v>0</v>
      </c>
      <c r="F131" s="177"/>
      <c r="G131" s="150"/>
      <c r="H131" s="86"/>
    </row>
    <row r="132" spans="1:8" s="151" customFormat="1" ht="24.9" customHeight="1" x14ac:dyDescent="0.25">
      <c r="A132" s="152" t="s">
        <v>51</v>
      </c>
      <c r="B132" s="1"/>
      <c r="C132" s="32">
        <v>0</v>
      </c>
      <c r="D132" s="47">
        <v>0</v>
      </c>
      <c r="E132" s="51">
        <f>ROUND(C132*D132, 2)</f>
        <v>0</v>
      </c>
      <c r="F132" s="177"/>
      <c r="G132" s="150"/>
      <c r="H132" s="86"/>
    </row>
    <row r="133" spans="1:8" s="151" customFormat="1" ht="24.9" customHeight="1" x14ac:dyDescent="0.25">
      <c r="A133" s="152" t="s">
        <v>52</v>
      </c>
      <c r="B133" s="1"/>
      <c r="C133" s="32">
        <v>0</v>
      </c>
      <c r="D133" s="47">
        <v>0</v>
      </c>
      <c r="E133" s="51">
        <f>ROUND(C133*D133, 2)</f>
        <v>0</v>
      </c>
      <c r="F133" s="177"/>
      <c r="G133" s="150"/>
      <c r="H133" s="86"/>
    </row>
    <row r="134" spans="1:8" s="151" customFormat="1" ht="24.9" customHeight="1" x14ac:dyDescent="0.25">
      <c r="A134" s="152" t="s">
        <v>53</v>
      </c>
      <c r="B134" s="1"/>
      <c r="C134" s="32">
        <v>0</v>
      </c>
      <c r="D134" s="47">
        <v>0</v>
      </c>
      <c r="E134" s="51">
        <f t="shared" ref="E134:E140" si="25">ROUND(C134*D134, 2)</f>
        <v>0</v>
      </c>
      <c r="F134" s="177"/>
      <c r="G134" s="150"/>
      <c r="H134" s="86"/>
    </row>
    <row r="135" spans="1:8" s="151" customFormat="1" ht="24.9" customHeight="1" x14ac:dyDescent="0.25">
      <c r="A135" s="152" t="s">
        <v>54</v>
      </c>
      <c r="B135" s="24"/>
      <c r="C135" s="32">
        <v>0</v>
      </c>
      <c r="D135" s="47">
        <v>0</v>
      </c>
      <c r="E135" s="51">
        <f t="shared" ref="E135:E139" si="26">ROUND(C135*D135, 2)</f>
        <v>0</v>
      </c>
      <c r="F135" s="177"/>
      <c r="G135" s="150"/>
      <c r="H135" s="86"/>
    </row>
    <row r="136" spans="1:8" s="151" customFormat="1" ht="24.9" customHeight="1" x14ac:dyDescent="0.25">
      <c r="A136" s="152" t="s">
        <v>58</v>
      </c>
      <c r="B136" s="24"/>
      <c r="C136" s="32">
        <v>0</v>
      </c>
      <c r="D136" s="47">
        <v>0</v>
      </c>
      <c r="E136" s="51">
        <f t="shared" si="26"/>
        <v>0</v>
      </c>
      <c r="F136" s="177"/>
      <c r="G136" s="150"/>
      <c r="H136" s="86"/>
    </row>
    <row r="137" spans="1:8" s="151" customFormat="1" ht="24.9" customHeight="1" x14ac:dyDescent="0.25">
      <c r="A137" s="152" t="s">
        <v>59</v>
      </c>
      <c r="B137" s="24"/>
      <c r="C137" s="32">
        <v>0</v>
      </c>
      <c r="D137" s="47">
        <v>0</v>
      </c>
      <c r="E137" s="51">
        <f t="shared" si="26"/>
        <v>0</v>
      </c>
      <c r="F137" s="177"/>
      <c r="G137" s="150"/>
      <c r="H137" s="86"/>
    </row>
    <row r="138" spans="1:8" s="151" customFormat="1" ht="24.9" customHeight="1" x14ac:dyDescent="0.25">
      <c r="A138" s="152" t="s">
        <v>60</v>
      </c>
      <c r="B138" s="24"/>
      <c r="C138" s="32">
        <v>0</v>
      </c>
      <c r="D138" s="47">
        <v>0</v>
      </c>
      <c r="E138" s="51">
        <f t="shared" si="26"/>
        <v>0</v>
      </c>
      <c r="F138" s="177"/>
      <c r="G138" s="150"/>
      <c r="H138" s="86"/>
    </row>
    <row r="139" spans="1:8" s="151" customFormat="1" ht="24.9" customHeight="1" x14ac:dyDescent="0.25">
      <c r="A139" s="152" t="s">
        <v>61</v>
      </c>
      <c r="B139" s="24"/>
      <c r="C139" s="32">
        <v>0</v>
      </c>
      <c r="D139" s="47">
        <v>0</v>
      </c>
      <c r="E139" s="51">
        <f t="shared" si="26"/>
        <v>0</v>
      </c>
      <c r="F139" s="177"/>
      <c r="G139" s="150"/>
      <c r="H139" s="86"/>
    </row>
    <row r="140" spans="1:8" s="151" customFormat="1" ht="24.9" customHeight="1" thickBot="1" x14ac:dyDescent="0.3">
      <c r="A140" s="152" t="s">
        <v>62</v>
      </c>
      <c r="B140" s="2"/>
      <c r="C140" s="33">
        <v>0</v>
      </c>
      <c r="D140" s="58">
        <v>0</v>
      </c>
      <c r="E140" s="59">
        <f t="shared" si="25"/>
        <v>0</v>
      </c>
      <c r="F140" s="177"/>
      <c r="G140" s="150"/>
      <c r="H140" s="86"/>
    </row>
    <row r="141" spans="1:8" s="151" customFormat="1" ht="15" customHeight="1" thickBot="1" x14ac:dyDescent="0.3">
      <c r="A141" s="160" t="s">
        <v>157</v>
      </c>
      <c r="B141" s="161"/>
      <c r="C141" s="162"/>
      <c r="D141" s="186"/>
      <c r="E141" s="90">
        <f>SUM(E131:E140)</f>
        <v>0</v>
      </c>
      <c r="F141" s="177"/>
      <c r="G141" s="150"/>
      <c r="H141" s="86"/>
    </row>
    <row r="142" spans="1:8" x14ac:dyDescent="0.25">
      <c r="A142" s="189"/>
      <c r="B142" s="190"/>
      <c r="C142" s="190"/>
      <c r="D142" s="191"/>
      <c r="E142" s="191"/>
      <c r="F142" s="183"/>
    </row>
    <row r="143" spans="1:8" ht="50.4" customHeight="1" x14ac:dyDescent="0.25">
      <c r="A143" s="380" t="s">
        <v>169</v>
      </c>
      <c r="B143" s="381"/>
      <c r="C143" s="381"/>
      <c r="D143" s="381"/>
      <c r="E143" s="381"/>
      <c r="F143" s="382"/>
    </row>
    <row r="144" spans="1:8" ht="125.1" customHeight="1" thickBot="1" x14ac:dyDescent="0.3">
      <c r="A144" s="383"/>
      <c r="B144" s="384"/>
      <c r="C144" s="384"/>
      <c r="D144" s="384"/>
      <c r="E144" s="384"/>
      <c r="F144" s="385"/>
    </row>
    <row r="145" spans="1:8" ht="24.9" customHeight="1" thickBot="1" x14ac:dyDescent="0.3">
      <c r="A145" s="170"/>
      <c r="B145" s="165"/>
      <c r="C145" s="165"/>
      <c r="D145" s="165"/>
      <c r="E145" s="165"/>
      <c r="F145" s="184"/>
    </row>
    <row r="146" spans="1:8" ht="30" customHeight="1" x14ac:dyDescent="0.3">
      <c r="A146" s="377" t="s">
        <v>191</v>
      </c>
      <c r="B146" s="378"/>
      <c r="C146" s="378"/>
      <c r="D146" s="378"/>
      <c r="E146" s="378"/>
      <c r="F146" s="379"/>
    </row>
    <row r="147" spans="1:8" ht="62.4" customHeight="1" thickBot="1" x14ac:dyDescent="0.3">
      <c r="A147" s="402" t="s">
        <v>192</v>
      </c>
      <c r="B147" s="403"/>
      <c r="C147" s="403"/>
      <c r="D147" s="403"/>
      <c r="E147" s="403"/>
      <c r="F147" s="404"/>
    </row>
    <row r="148" spans="1:8" ht="28.95" customHeight="1" thickBot="1" x14ac:dyDescent="0.3">
      <c r="A148" s="192"/>
      <c r="B148" s="172" t="s">
        <v>6</v>
      </c>
      <c r="C148" s="174" t="s">
        <v>1</v>
      </c>
      <c r="D148" s="174" t="s">
        <v>2</v>
      </c>
      <c r="E148" s="175" t="s">
        <v>3</v>
      </c>
      <c r="F148" s="193"/>
    </row>
    <row r="149" spans="1:8" s="151" customFormat="1" ht="24.9" customHeight="1" x14ac:dyDescent="0.25">
      <c r="A149" s="149" t="s">
        <v>50</v>
      </c>
      <c r="B149" s="4"/>
      <c r="C149" s="31">
        <v>0</v>
      </c>
      <c r="D149" s="57">
        <v>0</v>
      </c>
      <c r="E149" s="50">
        <f>ROUND(C149*D149, 2)</f>
        <v>0</v>
      </c>
      <c r="F149" s="185"/>
      <c r="G149" s="150"/>
      <c r="H149" s="86"/>
    </row>
    <row r="150" spans="1:8" s="151" customFormat="1" ht="24.9" customHeight="1" x14ac:dyDescent="0.25">
      <c r="A150" s="152" t="s">
        <v>51</v>
      </c>
      <c r="B150" s="1"/>
      <c r="C150" s="32">
        <v>0</v>
      </c>
      <c r="D150" s="47">
        <v>0</v>
      </c>
      <c r="E150" s="51">
        <f>ROUND(C150*D150, 2)</f>
        <v>0</v>
      </c>
      <c r="F150" s="177"/>
      <c r="G150" s="150"/>
      <c r="H150" s="86"/>
    </row>
    <row r="151" spans="1:8" s="151" customFormat="1" ht="24.9" customHeight="1" x14ac:dyDescent="0.25">
      <c r="A151" s="152" t="s">
        <v>52</v>
      </c>
      <c r="B151" s="1"/>
      <c r="C151" s="32">
        <v>0</v>
      </c>
      <c r="D151" s="47">
        <v>0</v>
      </c>
      <c r="E151" s="51">
        <f>ROUND(C151*D151, 2)</f>
        <v>0</v>
      </c>
      <c r="F151" s="177"/>
      <c r="G151" s="150"/>
      <c r="H151" s="86"/>
    </row>
    <row r="152" spans="1:8" s="151" customFormat="1" ht="24.9" customHeight="1" x14ac:dyDescent="0.25">
      <c r="A152" s="152" t="s">
        <v>53</v>
      </c>
      <c r="B152" s="1"/>
      <c r="C152" s="32">
        <v>0</v>
      </c>
      <c r="D152" s="47">
        <v>0</v>
      </c>
      <c r="E152" s="51">
        <f>ROUND(C152*D152, 2)</f>
        <v>0</v>
      </c>
      <c r="F152" s="177"/>
      <c r="G152" s="150"/>
      <c r="H152" s="86"/>
    </row>
    <row r="153" spans="1:8" s="151" customFormat="1" ht="24.9" customHeight="1" x14ac:dyDescent="0.25">
      <c r="A153" s="152" t="s">
        <v>54</v>
      </c>
      <c r="B153" s="24"/>
      <c r="C153" s="32">
        <v>0</v>
      </c>
      <c r="D153" s="47">
        <v>0</v>
      </c>
      <c r="E153" s="51">
        <f t="shared" ref="E153:E157" si="27">ROUND(C153*D153, 2)</f>
        <v>0</v>
      </c>
      <c r="F153" s="177"/>
      <c r="G153" s="150"/>
      <c r="H153" s="86"/>
    </row>
    <row r="154" spans="1:8" s="151" customFormat="1" ht="24.9" customHeight="1" x14ac:dyDescent="0.25">
      <c r="A154" s="152" t="s">
        <v>58</v>
      </c>
      <c r="B154" s="24"/>
      <c r="C154" s="32">
        <v>0</v>
      </c>
      <c r="D154" s="47">
        <v>0</v>
      </c>
      <c r="E154" s="51">
        <f t="shared" si="27"/>
        <v>0</v>
      </c>
      <c r="F154" s="177"/>
      <c r="G154" s="150"/>
      <c r="H154" s="86"/>
    </row>
    <row r="155" spans="1:8" s="151" customFormat="1" ht="24.9" customHeight="1" x14ac:dyDescent="0.25">
      <c r="A155" s="152" t="s">
        <v>59</v>
      </c>
      <c r="B155" s="24"/>
      <c r="C155" s="32">
        <v>0</v>
      </c>
      <c r="D155" s="47">
        <v>0</v>
      </c>
      <c r="E155" s="51">
        <f t="shared" si="27"/>
        <v>0</v>
      </c>
      <c r="F155" s="177"/>
      <c r="G155" s="150"/>
      <c r="H155" s="86"/>
    </row>
    <row r="156" spans="1:8" s="151" customFormat="1" ht="24.9" customHeight="1" x14ac:dyDescent="0.25">
      <c r="A156" s="152" t="s">
        <v>60</v>
      </c>
      <c r="B156" s="24"/>
      <c r="C156" s="32">
        <v>0</v>
      </c>
      <c r="D156" s="47">
        <v>0</v>
      </c>
      <c r="E156" s="51">
        <f t="shared" si="27"/>
        <v>0</v>
      </c>
      <c r="F156" s="177"/>
      <c r="G156" s="150"/>
      <c r="H156" s="86"/>
    </row>
    <row r="157" spans="1:8" s="151" customFormat="1" ht="24.9" customHeight="1" x14ac:dyDescent="0.25">
      <c r="A157" s="152" t="s">
        <v>61</v>
      </c>
      <c r="B157" s="24"/>
      <c r="C157" s="32">
        <v>0</v>
      </c>
      <c r="D157" s="47">
        <v>0</v>
      </c>
      <c r="E157" s="51">
        <f t="shared" si="27"/>
        <v>0</v>
      </c>
      <c r="F157" s="177"/>
      <c r="G157" s="150"/>
      <c r="H157" s="86"/>
    </row>
    <row r="158" spans="1:8" s="151" customFormat="1" ht="24.9" customHeight="1" x14ac:dyDescent="0.25">
      <c r="A158" s="152" t="s">
        <v>62</v>
      </c>
      <c r="B158" s="24"/>
      <c r="C158" s="32">
        <v>0</v>
      </c>
      <c r="D158" s="47">
        <v>0</v>
      </c>
      <c r="E158" s="51">
        <f t="shared" ref="E158:E162" si="28">ROUND(C158*D158, 2)</f>
        <v>0</v>
      </c>
      <c r="F158" s="177"/>
      <c r="G158" s="150"/>
      <c r="H158" s="86"/>
    </row>
    <row r="159" spans="1:8" s="151" customFormat="1" ht="24.9" customHeight="1" x14ac:dyDescent="0.25">
      <c r="A159" s="152" t="s">
        <v>63</v>
      </c>
      <c r="B159" s="24"/>
      <c r="C159" s="32">
        <v>0</v>
      </c>
      <c r="D159" s="47">
        <v>0</v>
      </c>
      <c r="E159" s="51">
        <f t="shared" si="28"/>
        <v>0</v>
      </c>
      <c r="F159" s="177"/>
      <c r="G159" s="150"/>
      <c r="H159" s="86"/>
    </row>
    <row r="160" spans="1:8" s="151" customFormat="1" ht="24.9" customHeight="1" x14ac:dyDescent="0.25">
      <c r="A160" s="152" t="s">
        <v>64</v>
      </c>
      <c r="B160" s="24"/>
      <c r="C160" s="32">
        <v>0</v>
      </c>
      <c r="D160" s="47">
        <v>0</v>
      </c>
      <c r="E160" s="51">
        <f t="shared" si="28"/>
        <v>0</v>
      </c>
      <c r="F160" s="177"/>
      <c r="G160" s="150"/>
      <c r="H160" s="86"/>
    </row>
    <row r="161" spans="1:8" s="151" customFormat="1" ht="24.9" customHeight="1" x14ac:dyDescent="0.25">
      <c r="A161" s="152" t="s">
        <v>65</v>
      </c>
      <c r="B161" s="24"/>
      <c r="C161" s="32">
        <v>0</v>
      </c>
      <c r="D161" s="47">
        <v>0</v>
      </c>
      <c r="E161" s="51">
        <f t="shared" si="28"/>
        <v>0</v>
      </c>
      <c r="F161" s="177"/>
      <c r="G161" s="150"/>
      <c r="H161" s="86"/>
    </row>
    <row r="162" spans="1:8" s="151" customFormat="1" ht="24.9" customHeight="1" x14ac:dyDescent="0.25">
      <c r="A162" s="152" t="s">
        <v>66</v>
      </c>
      <c r="B162" s="24"/>
      <c r="C162" s="32">
        <v>0</v>
      </c>
      <c r="D162" s="47">
        <v>0</v>
      </c>
      <c r="E162" s="51">
        <f t="shared" si="28"/>
        <v>0</v>
      </c>
      <c r="F162" s="177"/>
      <c r="G162" s="150"/>
      <c r="H162" s="86"/>
    </row>
    <row r="163" spans="1:8" s="151" customFormat="1" ht="24.9" customHeight="1" thickBot="1" x14ac:dyDescent="0.3">
      <c r="A163" s="159" t="s">
        <v>67</v>
      </c>
      <c r="B163" s="2"/>
      <c r="C163" s="33">
        <v>0</v>
      </c>
      <c r="D163" s="58">
        <v>0</v>
      </c>
      <c r="E163" s="59">
        <f>ROUND(C163*D163, 2)</f>
        <v>0</v>
      </c>
      <c r="F163" s="177"/>
      <c r="G163" s="150"/>
      <c r="H163" s="86"/>
    </row>
    <row r="164" spans="1:8" s="151" customFormat="1" ht="15" customHeight="1" thickBot="1" x14ac:dyDescent="0.3">
      <c r="A164" s="160" t="s">
        <v>158</v>
      </c>
      <c r="B164" s="161"/>
      <c r="C164" s="162"/>
      <c r="D164" s="186"/>
      <c r="E164" s="91">
        <f>SUM(E149:E163)</f>
        <v>0</v>
      </c>
      <c r="F164" s="177"/>
      <c r="G164" s="150"/>
      <c r="H164" s="86"/>
    </row>
    <row r="165" spans="1:8" x14ac:dyDescent="0.25">
      <c r="A165" s="181"/>
      <c r="B165" s="165"/>
      <c r="C165" s="165"/>
      <c r="D165" s="165"/>
      <c r="E165" s="182"/>
      <c r="F165" s="183"/>
    </row>
    <row r="166" spans="1:8" ht="50.25" customHeight="1" x14ac:dyDescent="0.25">
      <c r="A166" s="380" t="s">
        <v>170</v>
      </c>
      <c r="B166" s="381"/>
      <c r="C166" s="381"/>
      <c r="D166" s="381"/>
      <c r="E166" s="381"/>
      <c r="F166" s="382"/>
    </row>
    <row r="167" spans="1:8" ht="234.9" customHeight="1" thickBot="1" x14ac:dyDescent="0.3">
      <c r="A167" s="383"/>
      <c r="B167" s="384"/>
      <c r="C167" s="384"/>
      <c r="D167" s="384"/>
      <c r="E167" s="384"/>
      <c r="F167" s="385"/>
    </row>
    <row r="168" spans="1:8" ht="24.9" customHeight="1" thickBot="1" x14ac:dyDescent="0.3">
      <c r="A168" s="194"/>
      <c r="B168" s="195"/>
      <c r="C168" s="195"/>
      <c r="D168" s="195"/>
      <c r="E168" s="195"/>
      <c r="F168" s="184"/>
    </row>
    <row r="169" spans="1:8" ht="30" customHeight="1" x14ac:dyDescent="0.3">
      <c r="A169" s="377" t="s">
        <v>193</v>
      </c>
      <c r="B169" s="378"/>
      <c r="C169" s="378"/>
      <c r="D169" s="378"/>
      <c r="E169" s="378"/>
      <c r="F169" s="379"/>
    </row>
    <row r="170" spans="1:8" ht="84" customHeight="1" x14ac:dyDescent="0.25">
      <c r="A170" s="422" t="s">
        <v>194</v>
      </c>
      <c r="B170" s="423"/>
      <c r="C170" s="423"/>
      <c r="D170" s="423"/>
      <c r="E170" s="423"/>
      <c r="F170" s="424"/>
    </row>
    <row r="171" spans="1:8" x14ac:dyDescent="0.25">
      <c r="A171" s="196" t="s">
        <v>195</v>
      </c>
      <c r="B171" s="418" t="s">
        <v>18</v>
      </c>
      <c r="C171" s="418"/>
      <c r="D171" s="418"/>
      <c r="E171" s="418"/>
      <c r="F171" s="419"/>
    </row>
    <row r="172" spans="1:8" ht="13.8" thickBot="1" x14ac:dyDescent="0.3">
      <c r="A172" s="196" t="s">
        <v>196</v>
      </c>
      <c r="B172" s="418" t="s">
        <v>16</v>
      </c>
      <c r="C172" s="418"/>
      <c r="D172" s="418"/>
      <c r="E172" s="418"/>
      <c r="F172" s="419"/>
    </row>
    <row r="173" spans="1:8" ht="21.6" customHeight="1" thickBot="1" x14ac:dyDescent="0.3">
      <c r="A173" s="197"/>
      <c r="B173" s="172" t="s">
        <v>0</v>
      </c>
      <c r="C173" s="174" t="s">
        <v>8</v>
      </c>
      <c r="D173" s="175" t="s">
        <v>3</v>
      </c>
      <c r="E173" s="165"/>
      <c r="F173" s="198"/>
    </row>
    <row r="174" spans="1:8" ht="26.25" customHeight="1" thickBot="1" x14ac:dyDescent="0.3">
      <c r="A174" s="351" t="s">
        <v>197</v>
      </c>
      <c r="B174" s="5">
        <v>0</v>
      </c>
      <c r="C174" s="6">
        <v>0</v>
      </c>
      <c r="D174" s="60">
        <f>ROUND(B174*C174, 2)</f>
        <v>0</v>
      </c>
      <c r="E174" s="165"/>
      <c r="F174" s="198"/>
    </row>
    <row r="175" spans="1:8" ht="27.75" customHeight="1" thickBot="1" x14ac:dyDescent="0.3">
      <c r="A175" s="181"/>
      <c r="B175" s="200"/>
      <c r="C175" s="201"/>
      <c r="D175" s="61"/>
      <c r="E175" s="165"/>
      <c r="F175" s="198"/>
    </row>
    <row r="176" spans="1:8" ht="22.5" customHeight="1" thickBot="1" x14ac:dyDescent="0.3">
      <c r="A176" s="181"/>
      <c r="B176" s="200"/>
      <c r="C176" s="200"/>
      <c r="D176" s="202" t="s">
        <v>3</v>
      </c>
      <c r="E176" s="165"/>
      <c r="F176" s="198"/>
    </row>
    <row r="177" spans="1:8" ht="25.5" customHeight="1" thickBot="1" x14ac:dyDescent="0.3">
      <c r="A177" s="440" t="s">
        <v>198</v>
      </c>
      <c r="B177" s="441"/>
      <c r="C177" s="442"/>
      <c r="D177" s="98">
        <v>0</v>
      </c>
      <c r="E177" s="165"/>
      <c r="F177" s="198"/>
    </row>
    <row r="178" spans="1:8" ht="27" customHeight="1" thickBot="1" x14ac:dyDescent="0.3">
      <c r="A178" s="181"/>
      <c r="B178" s="61"/>
      <c r="C178" s="201"/>
      <c r="D178" s="40"/>
      <c r="E178" s="184"/>
      <c r="F178" s="198"/>
    </row>
    <row r="179" spans="1:8" ht="21" customHeight="1" thickBot="1" x14ac:dyDescent="0.3">
      <c r="A179" s="181"/>
      <c r="B179" s="203" t="s">
        <v>23</v>
      </c>
      <c r="C179" s="204" t="s">
        <v>24</v>
      </c>
      <c r="D179" s="205" t="s">
        <v>3</v>
      </c>
      <c r="E179" s="184"/>
      <c r="F179" s="198"/>
    </row>
    <row r="180" spans="1:8" ht="26.25" customHeight="1" thickBot="1" x14ac:dyDescent="0.3">
      <c r="A180" s="352" t="s">
        <v>199</v>
      </c>
      <c r="B180" s="7">
        <v>0</v>
      </c>
      <c r="C180" s="8">
        <v>0</v>
      </c>
      <c r="D180" s="62">
        <f>ROUND(B180*C180, 2)</f>
        <v>0</v>
      </c>
      <c r="E180" s="184"/>
      <c r="F180" s="198"/>
    </row>
    <row r="181" spans="1:8" ht="26.25" customHeight="1" thickBot="1" x14ac:dyDescent="0.3">
      <c r="A181" s="181"/>
      <c r="B181" s="61"/>
      <c r="C181" s="201"/>
      <c r="D181" s="61"/>
      <c r="E181" s="165"/>
      <c r="F181" s="198"/>
    </row>
    <row r="182" spans="1:8" ht="22.5" customHeight="1" thickBot="1" x14ac:dyDescent="0.3">
      <c r="A182" s="181"/>
      <c r="B182" s="420" t="s">
        <v>22</v>
      </c>
      <c r="C182" s="421"/>
      <c r="D182" s="207" t="s">
        <v>3</v>
      </c>
      <c r="E182" s="165"/>
      <c r="F182" s="198"/>
    </row>
    <row r="183" spans="1:8" ht="25.5" customHeight="1" thickBot="1" x14ac:dyDescent="0.3">
      <c r="A183" s="353" t="s">
        <v>200</v>
      </c>
      <c r="B183" s="439"/>
      <c r="C183" s="439"/>
      <c r="D183" s="63">
        <v>0</v>
      </c>
      <c r="E183" s="165"/>
      <c r="F183" s="198"/>
    </row>
    <row r="184" spans="1:8" ht="13.8" thickBot="1" x14ac:dyDescent="0.3">
      <c r="A184" s="209"/>
      <c r="B184" s="210"/>
      <c r="C184" s="210"/>
      <c r="D184" s="61"/>
      <c r="E184" s="165"/>
      <c r="F184" s="198"/>
    </row>
    <row r="185" spans="1:8" s="151" customFormat="1" ht="15" customHeight="1" thickBot="1" x14ac:dyDescent="0.3">
      <c r="A185" s="160" t="s">
        <v>159</v>
      </c>
      <c r="B185" s="211"/>
      <c r="C185" s="212"/>
      <c r="D185" s="91">
        <f>SUM(D174,D177,D180,D183)</f>
        <v>0</v>
      </c>
      <c r="E185" s="213"/>
      <c r="F185" s="214"/>
      <c r="G185" s="150"/>
      <c r="H185" s="86"/>
    </row>
    <row r="186" spans="1:8" x14ac:dyDescent="0.25">
      <c r="A186" s="181"/>
      <c r="B186" s="215"/>
      <c r="C186" s="170"/>
      <c r="D186" s="182"/>
      <c r="E186" s="165"/>
      <c r="F186" s="198"/>
    </row>
    <row r="187" spans="1:8" ht="75.599999999999994" customHeight="1" x14ac:dyDescent="0.25">
      <c r="A187" s="380" t="s">
        <v>171</v>
      </c>
      <c r="B187" s="381"/>
      <c r="C187" s="381"/>
      <c r="D187" s="381"/>
      <c r="E187" s="381"/>
      <c r="F187" s="382"/>
    </row>
    <row r="188" spans="1:8" ht="125.1" customHeight="1" thickBot="1" x14ac:dyDescent="0.3">
      <c r="A188" s="411"/>
      <c r="B188" s="384"/>
      <c r="C188" s="384"/>
      <c r="D188" s="384"/>
      <c r="E188" s="384"/>
      <c r="F188" s="385"/>
    </row>
    <row r="189" spans="1:8" ht="24.9" customHeight="1" thickBot="1" x14ac:dyDescent="0.3">
      <c r="A189" s="170"/>
      <c r="B189" s="165"/>
      <c r="C189" s="166"/>
      <c r="D189" s="165"/>
      <c r="E189" s="184"/>
      <c r="F189" s="165"/>
    </row>
    <row r="190" spans="1:8" ht="30" customHeight="1" x14ac:dyDescent="0.3">
      <c r="A190" s="377" t="s">
        <v>201</v>
      </c>
      <c r="B190" s="378"/>
      <c r="C190" s="378"/>
      <c r="D190" s="378"/>
      <c r="E190" s="378"/>
      <c r="F190" s="379"/>
    </row>
    <row r="191" spans="1:8" ht="75" customHeight="1" x14ac:dyDescent="0.25">
      <c r="A191" s="422" t="s">
        <v>194</v>
      </c>
      <c r="B191" s="423"/>
      <c r="C191" s="423"/>
      <c r="D191" s="423"/>
      <c r="E191" s="423"/>
      <c r="F191" s="424"/>
    </row>
    <row r="192" spans="1:8" x14ac:dyDescent="0.25">
      <c r="A192" s="196" t="s">
        <v>195</v>
      </c>
      <c r="B192" s="418" t="s">
        <v>18</v>
      </c>
      <c r="C192" s="418"/>
      <c r="D192" s="418"/>
      <c r="E192" s="418"/>
      <c r="F192" s="419"/>
    </row>
    <row r="193" spans="1:8" ht="14.25" customHeight="1" x14ac:dyDescent="0.25">
      <c r="A193" s="216" t="s">
        <v>196</v>
      </c>
      <c r="B193" s="418" t="s">
        <v>16</v>
      </c>
      <c r="C193" s="418"/>
      <c r="D193" s="418"/>
      <c r="E193" s="418"/>
      <c r="F193" s="419"/>
    </row>
    <row r="194" spans="1:8" ht="13.8" thickBot="1" x14ac:dyDescent="0.3">
      <c r="A194" s="196"/>
      <c r="B194" s="10"/>
      <c r="C194" s="10"/>
      <c r="D194" s="10"/>
      <c r="E194" s="10"/>
      <c r="F194" s="11"/>
    </row>
    <row r="195" spans="1:8" ht="27" customHeight="1" thickBot="1" x14ac:dyDescent="0.3">
      <c r="A195" s="172" t="s">
        <v>25</v>
      </c>
      <c r="B195" s="175" t="s">
        <v>15</v>
      </c>
      <c r="C195" s="10"/>
      <c r="D195" s="10"/>
      <c r="E195" s="10"/>
      <c r="F195" s="11"/>
    </row>
    <row r="196" spans="1:8" s="151" customFormat="1" ht="15" customHeight="1" x14ac:dyDescent="0.25">
      <c r="A196" s="243" t="s">
        <v>202</v>
      </c>
      <c r="B196" s="64">
        <v>0</v>
      </c>
      <c r="C196" s="213"/>
      <c r="D196" s="218"/>
      <c r="E196" s="213"/>
      <c r="F196" s="214"/>
      <c r="G196" s="150"/>
      <c r="H196" s="86"/>
    </row>
    <row r="197" spans="1:8" s="151" customFormat="1" ht="15" customHeight="1" x14ac:dyDescent="0.25">
      <c r="A197" s="235" t="s">
        <v>203</v>
      </c>
      <c r="B197" s="65">
        <v>0</v>
      </c>
      <c r="C197" s="218"/>
      <c r="D197" s="218"/>
      <c r="E197" s="218"/>
      <c r="F197" s="220"/>
      <c r="G197" s="150"/>
      <c r="H197" s="86"/>
    </row>
    <row r="198" spans="1:8" s="151" customFormat="1" ht="15" customHeight="1" x14ac:dyDescent="0.25">
      <c r="A198" s="235" t="s">
        <v>204</v>
      </c>
      <c r="B198" s="65">
        <v>0</v>
      </c>
      <c r="C198" s="221"/>
      <c r="D198" s="218"/>
      <c r="E198" s="221"/>
      <c r="F198" s="177"/>
      <c r="G198" s="150"/>
      <c r="H198" s="86"/>
    </row>
    <row r="199" spans="1:8" s="151" customFormat="1" ht="15" customHeight="1" x14ac:dyDescent="0.25">
      <c r="A199" s="235" t="s">
        <v>205</v>
      </c>
      <c r="B199" s="65">
        <v>0</v>
      </c>
      <c r="C199" s="222"/>
      <c r="D199" s="218"/>
      <c r="E199" s="222"/>
      <c r="F199" s="177"/>
      <c r="G199" s="150"/>
      <c r="H199" s="86"/>
    </row>
    <row r="200" spans="1:8" s="151" customFormat="1" ht="15" customHeight="1" thickBot="1" x14ac:dyDescent="0.3">
      <c r="A200" s="236" t="s">
        <v>206</v>
      </c>
      <c r="B200" s="66">
        <v>0</v>
      </c>
      <c r="C200" s="222"/>
      <c r="D200" s="218"/>
      <c r="E200" s="222"/>
      <c r="F200" s="177"/>
      <c r="G200" s="150"/>
      <c r="H200" s="86"/>
    </row>
    <row r="201" spans="1:8" s="151" customFormat="1" ht="15" customHeight="1" thickBot="1" x14ac:dyDescent="0.3">
      <c r="A201" s="160" t="s">
        <v>160</v>
      </c>
      <c r="B201" s="91">
        <f>SUM(B196:B200)</f>
        <v>0</v>
      </c>
      <c r="C201" s="222"/>
      <c r="D201" s="218"/>
      <c r="E201" s="222"/>
      <c r="F201" s="177"/>
      <c r="G201" s="150"/>
      <c r="H201" s="86"/>
    </row>
    <row r="202" spans="1:8" x14ac:dyDescent="0.25">
      <c r="A202" s="164"/>
      <c r="B202" s="12"/>
      <c r="C202" s="166"/>
      <c r="D202" s="170"/>
      <c r="E202" s="166"/>
      <c r="F202" s="183"/>
    </row>
    <row r="203" spans="1:8" ht="85.95" customHeight="1" x14ac:dyDescent="0.25">
      <c r="A203" s="417" t="s">
        <v>172</v>
      </c>
      <c r="B203" s="443"/>
      <c r="C203" s="443"/>
      <c r="D203" s="443"/>
      <c r="E203" s="443"/>
      <c r="F203" s="444"/>
    </row>
    <row r="204" spans="1:8" ht="125.1" customHeight="1" thickBot="1" x14ac:dyDescent="0.3">
      <c r="A204" s="411"/>
      <c r="B204" s="384"/>
      <c r="C204" s="384"/>
      <c r="D204" s="384"/>
      <c r="E204" s="384"/>
      <c r="F204" s="385"/>
    </row>
    <row r="205" spans="1:8" ht="24.9" customHeight="1" thickBot="1" x14ac:dyDescent="0.3">
      <c r="A205" s="224"/>
      <c r="B205" s="195"/>
      <c r="C205" s="195"/>
      <c r="D205" s="195"/>
      <c r="E205" s="195"/>
      <c r="F205" s="184"/>
    </row>
    <row r="206" spans="1:8" ht="30" customHeight="1" x14ac:dyDescent="0.3">
      <c r="A206" s="377" t="s">
        <v>208</v>
      </c>
      <c r="B206" s="378"/>
      <c r="C206" s="378"/>
      <c r="D206" s="378"/>
      <c r="E206" s="378"/>
      <c r="F206" s="379"/>
    </row>
    <row r="207" spans="1:8" ht="71.400000000000006" customHeight="1" thickBot="1" x14ac:dyDescent="0.3">
      <c r="A207" s="399" t="s">
        <v>209</v>
      </c>
      <c r="B207" s="412"/>
      <c r="C207" s="412"/>
      <c r="D207" s="412"/>
      <c r="E207" s="412"/>
      <c r="F207" s="413"/>
    </row>
    <row r="208" spans="1:8" ht="27" customHeight="1" thickBot="1" x14ac:dyDescent="0.3">
      <c r="A208" s="192"/>
      <c r="B208" s="393" t="s">
        <v>74</v>
      </c>
      <c r="C208" s="394"/>
      <c r="D208" s="395"/>
      <c r="E208" s="225" t="s">
        <v>3</v>
      </c>
      <c r="F208" s="183"/>
    </row>
    <row r="209" spans="1:8" s="151" customFormat="1" ht="15" customHeight="1" x14ac:dyDescent="0.25">
      <c r="A209" s="226" t="s">
        <v>50</v>
      </c>
      <c r="B209" s="391"/>
      <c r="C209" s="390"/>
      <c r="D209" s="390"/>
      <c r="E209" s="67">
        <v>0</v>
      </c>
      <c r="F209" s="177"/>
      <c r="G209" s="150"/>
      <c r="H209" s="86"/>
    </row>
    <row r="210" spans="1:8" s="151" customFormat="1" ht="15" customHeight="1" x14ac:dyDescent="0.25">
      <c r="A210" s="227" t="s">
        <v>51</v>
      </c>
      <c r="B210" s="392"/>
      <c r="C210" s="371"/>
      <c r="D210" s="371"/>
      <c r="E210" s="65">
        <v>0</v>
      </c>
      <c r="F210" s="177"/>
      <c r="G210" s="150"/>
      <c r="H210" s="86"/>
    </row>
    <row r="211" spans="1:8" s="151" customFormat="1" ht="15" customHeight="1" x14ac:dyDescent="0.25">
      <c r="A211" s="227" t="s">
        <v>52</v>
      </c>
      <c r="B211" s="392"/>
      <c r="C211" s="371"/>
      <c r="D211" s="371"/>
      <c r="E211" s="65">
        <v>0</v>
      </c>
      <c r="F211" s="177"/>
      <c r="G211" s="150"/>
      <c r="H211" s="86"/>
    </row>
    <row r="212" spans="1:8" s="151" customFormat="1" ht="15" customHeight="1" thickBot="1" x14ac:dyDescent="0.3">
      <c r="A212" s="227" t="s">
        <v>53</v>
      </c>
      <c r="B212" s="392"/>
      <c r="C212" s="371"/>
      <c r="D212" s="371"/>
      <c r="E212" s="65">
        <v>0</v>
      </c>
      <c r="F212" s="177"/>
      <c r="G212" s="150"/>
      <c r="H212" s="86"/>
    </row>
    <row r="213" spans="1:8" s="151" customFormat="1" ht="15" customHeight="1" x14ac:dyDescent="0.25">
      <c r="A213" s="188"/>
      <c r="B213" s="393" t="s">
        <v>75</v>
      </c>
      <c r="C213" s="394"/>
      <c r="D213" s="395"/>
      <c r="E213" s="225" t="s">
        <v>3</v>
      </c>
      <c r="F213" s="177"/>
      <c r="G213" s="150"/>
      <c r="H213" s="86"/>
    </row>
    <row r="214" spans="1:8" s="151" customFormat="1" x14ac:dyDescent="0.25">
      <c r="A214" s="227" t="s">
        <v>81</v>
      </c>
      <c r="B214" s="94"/>
      <c r="C214" s="267"/>
      <c r="D214" s="268"/>
      <c r="E214" s="228">
        <f>'Part 3'!C27</f>
        <v>0</v>
      </c>
      <c r="F214" s="177"/>
      <c r="G214" s="150"/>
      <c r="H214" s="86"/>
    </row>
    <row r="215" spans="1:8" s="151" customFormat="1" x14ac:dyDescent="0.25">
      <c r="A215" s="227" t="s">
        <v>80</v>
      </c>
      <c r="B215" s="94"/>
      <c r="C215" s="267"/>
      <c r="D215" s="268"/>
      <c r="E215" s="51">
        <f>'Part 5'!C27</f>
        <v>0</v>
      </c>
      <c r="F215" s="177"/>
      <c r="G215" s="150"/>
      <c r="H215" s="86"/>
    </row>
    <row r="216" spans="1:8" s="151" customFormat="1" ht="15" customHeight="1" x14ac:dyDescent="0.25">
      <c r="A216" s="227" t="s">
        <v>79</v>
      </c>
      <c r="B216" s="94"/>
      <c r="C216" s="267"/>
      <c r="D216" s="268"/>
      <c r="E216" s="51">
        <f>'Part 7'!C27</f>
        <v>0</v>
      </c>
      <c r="F216" s="177"/>
      <c r="G216" s="150"/>
      <c r="H216" s="86"/>
    </row>
    <row r="217" spans="1:8" s="151" customFormat="1" ht="15" customHeight="1" x14ac:dyDescent="0.25">
      <c r="A217" s="227" t="s">
        <v>78</v>
      </c>
      <c r="B217" s="94"/>
      <c r="C217" s="267"/>
      <c r="D217" s="268"/>
      <c r="E217" s="51">
        <f>'Part 9'!C27</f>
        <v>0</v>
      </c>
      <c r="F217" s="177"/>
      <c r="G217" s="150"/>
      <c r="H217" s="86"/>
    </row>
    <row r="218" spans="1:8" s="151" customFormat="1" ht="15" customHeight="1" x14ac:dyDescent="0.25">
      <c r="A218" s="227" t="s">
        <v>77</v>
      </c>
      <c r="B218" s="94"/>
      <c r="C218" s="267"/>
      <c r="D218" s="268"/>
      <c r="E218" s="51">
        <f>'Part 11'!C27</f>
        <v>0</v>
      </c>
      <c r="F218" s="177"/>
      <c r="G218" s="150"/>
      <c r="H218" s="86"/>
    </row>
    <row r="219" spans="1:8" s="151" customFormat="1" ht="15" customHeight="1" thickBot="1" x14ac:dyDescent="0.3">
      <c r="A219" s="229" t="s">
        <v>76</v>
      </c>
      <c r="B219" s="95"/>
      <c r="C219" s="269"/>
      <c r="D219" s="270"/>
      <c r="E219" s="59">
        <f>'Part 13'!C27</f>
        <v>0</v>
      </c>
      <c r="F219" s="177"/>
      <c r="G219" s="150"/>
      <c r="H219" s="86"/>
    </row>
    <row r="220" spans="1:8" s="151" customFormat="1" ht="15" customHeight="1" thickBot="1" x14ac:dyDescent="0.3">
      <c r="A220" s="230" t="s">
        <v>161</v>
      </c>
      <c r="B220" s="231"/>
      <c r="C220" s="231"/>
      <c r="D220" s="232"/>
      <c r="E220" s="87">
        <f>SUM(E209:E214,E215:E219)</f>
        <v>0</v>
      </c>
      <c r="F220" s="177"/>
      <c r="G220" s="150"/>
      <c r="H220" s="86"/>
    </row>
    <row r="221" spans="1:8" x14ac:dyDescent="0.25">
      <c r="A221" s="181"/>
      <c r="B221" s="165"/>
      <c r="C221" s="165"/>
      <c r="D221" s="187"/>
      <c r="E221" s="165"/>
      <c r="F221" s="183"/>
    </row>
    <row r="222" spans="1:8" ht="55.95" customHeight="1" x14ac:dyDescent="0.25">
      <c r="A222" s="380" t="s">
        <v>173</v>
      </c>
      <c r="B222" s="381"/>
      <c r="C222" s="381"/>
      <c r="D222" s="381"/>
      <c r="E222" s="381"/>
      <c r="F222" s="382"/>
    </row>
    <row r="223" spans="1:8" ht="125.1" customHeight="1" thickBot="1" x14ac:dyDescent="0.3">
      <c r="A223" s="383"/>
      <c r="B223" s="384"/>
      <c r="C223" s="384"/>
      <c r="D223" s="384"/>
      <c r="E223" s="384"/>
      <c r="F223" s="385"/>
    </row>
    <row r="224" spans="1:8" ht="24.9" customHeight="1" thickBot="1" x14ac:dyDescent="0.3">
      <c r="A224" s="194"/>
      <c r="B224" s="195"/>
      <c r="C224" s="195"/>
      <c r="D224" s="195"/>
      <c r="E224" s="195"/>
      <c r="F224" s="184"/>
    </row>
    <row r="225" spans="1:8" ht="30" customHeight="1" x14ac:dyDescent="0.3">
      <c r="A225" s="377" t="s">
        <v>210</v>
      </c>
      <c r="B225" s="378"/>
      <c r="C225" s="378"/>
      <c r="D225" s="378"/>
      <c r="E225" s="378"/>
      <c r="F225" s="379"/>
    </row>
    <row r="226" spans="1:8" ht="51" customHeight="1" thickBot="1" x14ac:dyDescent="0.3">
      <c r="A226" s="399" t="s">
        <v>211</v>
      </c>
      <c r="B226" s="400"/>
      <c r="C226" s="400"/>
      <c r="D226" s="400"/>
      <c r="E226" s="400"/>
      <c r="F226" s="401"/>
    </row>
    <row r="227" spans="1:8" ht="25.2" customHeight="1" thickBot="1" x14ac:dyDescent="0.3">
      <c r="A227" s="233"/>
      <c r="B227" s="387" t="s">
        <v>48</v>
      </c>
      <c r="C227" s="388"/>
      <c r="D227" s="388"/>
      <c r="E227" s="389"/>
      <c r="F227" s="346" t="s">
        <v>3</v>
      </c>
    </row>
    <row r="228" spans="1:8" s="151" customFormat="1" ht="15" customHeight="1" x14ac:dyDescent="0.25">
      <c r="A228" s="234" t="s">
        <v>50</v>
      </c>
      <c r="B228" s="390"/>
      <c r="C228" s="390"/>
      <c r="D228" s="390"/>
      <c r="E228" s="390"/>
      <c r="F228" s="67">
        <v>0</v>
      </c>
      <c r="G228" s="150"/>
      <c r="H228" s="86"/>
    </row>
    <row r="229" spans="1:8" s="151" customFormat="1" ht="15" customHeight="1" x14ac:dyDescent="0.25">
      <c r="A229" s="235" t="s">
        <v>51</v>
      </c>
      <c r="B229" s="371"/>
      <c r="C229" s="371"/>
      <c r="D229" s="371"/>
      <c r="E229" s="371"/>
      <c r="F229" s="65">
        <v>0</v>
      </c>
      <c r="G229" s="150"/>
      <c r="H229" s="86"/>
    </row>
    <row r="230" spans="1:8" s="151" customFormat="1" ht="15" customHeight="1" x14ac:dyDescent="0.25">
      <c r="A230" s="235" t="s">
        <v>52</v>
      </c>
      <c r="B230" s="371"/>
      <c r="C230" s="371"/>
      <c r="D230" s="371"/>
      <c r="E230" s="371"/>
      <c r="F230" s="65">
        <v>0</v>
      </c>
      <c r="G230" s="150"/>
      <c r="H230" s="86"/>
    </row>
    <row r="231" spans="1:8" s="151" customFormat="1" ht="15" customHeight="1" x14ac:dyDescent="0.25">
      <c r="A231" s="235" t="s">
        <v>53</v>
      </c>
      <c r="B231" s="371"/>
      <c r="C231" s="371"/>
      <c r="D231" s="371"/>
      <c r="E231" s="371"/>
      <c r="F231" s="65">
        <v>0</v>
      </c>
      <c r="G231" s="150"/>
      <c r="H231" s="86"/>
    </row>
    <row r="232" spans="1:8" s="151" customFormat="1" ht="15" customHeight="1" x14ac:dyDescent="0.25">
      <c r="A232" s="343" t="s">
        <v>54</v>
      </c>
      <c r="B232" s="371"/>
      <c r="C232" s="371"/>
      <c r="D232" s="371"/>
      <c r="E232" s="371"/>
      <c r="F232" s="65">
        <v>0</v>
      </c>
      <c r="G232" s="150"/>
      <c r="H232" s="86"/>
    </row>
    <row r="233" spans="1:8" s="151" customFormat="1" ht="15" customHeight="1" x14ac:dyDescent="0.25">
      <c r="A233" s="343" t="s">
        <v>58</v>
      </c>
      <c r="B233" s="371"/>
      <c r="C233" s="371"/>
      <c r="D233" s="371"/>
      <c r="E233" s="371"/>
      <c r="F233" s="65">
        <v>0</v>
      </c>
      <c r="G233" s="150"/>
      <c r="H233" s="86"/>
    </row>
    <row r="234" spans="1:8" s="151" customFormat="1" ht="15" customHeight="1" x14ac:dyDescent="0.25">
      <c r="A234" s="343" t="s">
        <v>59</v>
      </c>
      <c r="B234" s="371"/>
      <c r="C234" s="371"/>
      <c r="D234" s="371"/>
      <c r="E234" s="371"/>
      <c r="F234" s="65">
        <v>0</v>
      </c>
      <c r="G234" s="150"/>
      <c r="H234" s="86"/>
    </row>
    <row r="235" spans="1:8" s="151" customFormat="1" ht="15" customHeight="1" x14ac:dyDescent="0.25">
      <c r="A235" s="343" t="s">
        <v>60</v>
      </c>
      <c r="B235" s="371"/>
      <c r="C235" s="371"/>
      <c r="D235" s="371"/>
      <c r="E235" s="371"/>
      <c r="F235" s="65">
        <v>0</v>
      </c>
      <c r="G235" s="150"/>
      <c r="H235" s="86"/>
    </row>
    <row r="236" spans="1:8" s="151" customFormat="1" ht="15" customHeight="1" x14ac:dyDescent="0.25">
      <c r="A236" s="235" t="s">
        <v>61</v>
      </c>
      <c r="B236" s="371"/>
      <c r="C236" s="371"/>
      <c r="D236" s="371"/>
      <c r="E236" s="371"/>
      <c r="F236" s="65">
        <v>0</v>
      </c>
      <c r="G236" s="150"/>
      <c r="H236" s="86"/>
    </row>
    <row r="237" spans="1:8" s="151" customFormat="1" ht="15" customHeight="1" thickBot="1" x14ac:dyDescent="0.3">
      <c r="A237" s="347" t="s">
        <v>62</v>
      </c>
      <c r="B237" s="372"/>
      <c r="C237" s="372"/>
      <c r="D237" s="372"/>
      <c r="E237" s="372"/>
      <c r="F237" s="348">
        <v>0</v>
      </c>
      <c r="G237" s="150"/>
      <c r="H237" s="86"/>
    </row>
    <row r="238" spans="1:8" s="151" customFormat="1" ht="15" customHeight="1" thickBot="1" x14ac:dyDescent="0.3">
      <c r="A238" s="160" t="s">
        <v>162</v>
      </c>
      <c r="B238" s="161"/>
      <c r="C238" s="161"/>
      <c r="D238" s="349"/>
      <c r="E238" s="350"/>
      <c r="F238" s="90">
        <f>SUM(F228:F237)</f>
        <v>0</v>
      </c>
      <c r="G238" s="150"/>
      <c r="H238" s="86"/>
    </row>
    <row r="239" spans="1:8" x14ac:dyDescent="0.25">
      <c r="A239" s="237"/>
      <c r="B239" s="238"/>
      <c r="C239" s="165"/>
      <c r="D239" s="165"/>
      <c r="E239" s="165"/>
      <c r="F239" s="183"/>
    </row>
    <row r="240" spans="1:8" ht="57" customHeight="1" x14ac:dyDescent="0.25">
      <c r="A240" s="405" t="s">
        <v>174</v>
      </c>
      <c r="B240" s="406"/>
      <c r="C240" s="406"/>
      <c r="D240" s="406"/>
      <c r="E240" s="406"/>
      <c r="F240" s="407"/>
    </row>
    <row r="241" spans="1:8" ht="125.1" customHeight="1" thickBot="1" x14ac:dyDescent="0.3">
      <c r="A241" s="383"/>
      <c r="B241" s="384"/>
      <c r="C241" s="384"/>
      <c r="D241" s="384"/>
      <c r="E241" s="384"/>
      <c r="F241" s="385"/>
    </row>
    <row r="242" spans="1:8" ht="24.9" customHeight="1" thickBot="1" x14ac:dyDescent="0.3">
      <c r="A242" s="170"/>
      <c r="B242" s="165"/>
      <c r="C242" s="165"/>
      <c r="D242" s="165"/>
      <c r="E242" s="165"/>
      <c r="F242" s="184"/>
    </row>
    <row r="243" spans="1:8" ht="30" customHeight="1" x14ac:dyDescent="0.3">
      <c r="A243" s="377" t="s">
        <v>212</v>
      </c>
      <c r="B243" s="378"/>
      <c r="C243" s="378"/>
      <c r="D243" s="378"/>
      <c r="E243" s="378"/>
      <c r="F243" s="379"/>
    </row>
    <row r="244" spans="1:8" ht="51.6" customHeight="1" thickBot="1" x14ac:dyDescent="0.3">
      <c r="A244" s="402" t="s">
        <v>213</v>
      </c>
      <c r="B244" s="403"/>
      <c r="C244" s="403"/>
      <c r="D244" s="403"/>
      <c r="E244" s="403"/>
      <c r="F244" s="404"/>
    </row>
    <row r="245" spans="1:8" ht="25.2" customHeight="1" thickBot="1" x14ac:dyDescent="0.3">
      <c r="A245" s="233"/>
      <c r="B245" s="387" t="s">
        <v>49</v>
      </c>
      <c r="C245" s="396"/>
      <c r="D245" s="175" t="s">
        <v>3</v>
      </c>
      <c r="E245" s="239"/>
      <c r="F245" s="183"/>
    </row>
    <row r="246" spans="1:8" s="151" customFormat="1" ht="15" customHeight="1" x14ac:dyDescent="0.25">
      <c r="A246" s="240" t="s">
        <v>50</v>
      </c>
      <c r="B246" s="397"/>
      <c r="C246" s="398"/>
      <c r="D246" s="64">
        <v>0</v>
      </c>
      <c r="E246" s="241"/>
      <c r="F246" s="177"/>
      <c r="G246" s="150"/>
      <c r="H246" s="86"/>
    </row>
    <row r="247" spans="1:8" s="151" customFormat="1" ht="15" customHeight="1" x14ac:dyDescent="0.25">
      <c r="A247" s="242" t="s">
        <v>51</v>
      </c>
      <c r="B247" s="371"/>
      <c r="C247" s="371"/>
      <c r="D247" s="65">
        <v>0</v>
      </c>
      <c r="E247" s="241"/>
      <c r="F247" s="177"/>
      <c r="G247" s="150"/>
      <c r="H247" s="86"/>
    </row>
    <row r="248" spans="1:8" s="151" customFormat="1" ht="15" customHeight="1" thickBot="1" x14ac:dyDescent="0.3">
      <c r="A248" s="243" t="s">
        <v>52</v>
      </c>
      <c r="B248" s="363"/>
      <c r="C248" s="364"/>
      <c r="D248" s="66">
        <v>0</v>
      </c>
      <c r="E248" s="241"/>
      <c r="F248" s="177"/>
      <c r="G248" s="150"/>
      <c r="H248" s="86"/>
    </row>
    <row r="249" spans="1:8" s="151" customFormat="1" ht="15" customHeight="1" thickBot="1" x14ac:dyDescent="0.3">
      <c r="A249" s="160" t="s">
        <v>163</v>
      </c>
      <c r="B249" s="161"/>
      <c r="C249" s="161"/>
      <c r="D249" s="91">
        <f>SUM(D246:D248)</f>
        <v>0</v>
      </c>
      <c r="E249" s="244"/>
      <c r="F249" s="177"/>
      <c r="G249" s="150"/>
      <c r="H249" s="86"/>
    </row>
    <row r="250" spans="1:8" x14ac:dyDescent="0.25">
      <c r="A250" s="237"/>
      <c r="B250" s="238"/>
      <c r="C250" s="165"/>
      <c r="D250" s="165"/>
      <c r="E250" s="165"/>
      <c r="F250" s="183"/>
    </row>
    <row r="251" spans="1:8" ht="40.200000000000003" customHeight="1" x14ac:dyDescent="0.25">
      <c r="A251" s="380" t="s">
        <v>175</v>
      </c>
      <c r="B251" s="381"/>
      <c r="C251" s="381"/>
      <c r="D251" s="381"/>
      <c r="E251" s="381"/>
      <c r="F251" s="382"/>
    </row>
    <row r="252" spans="1:8" ht="125.1" customHeight="1" thickBot="1" x14ac:dyDescent="0.3">
      <c r="A252" s="383"/>
      <c r="B252" s="384"/>
      <c r="C252" s="384"/>
      <c r="D252" s="384"/>
      <c r="E252" s="384"/>
      <c r="F252" s="385"/>
    </row>
    <row r="253" spans="1:8" ht="24.9" customHeight="1" thickBot="1" x14ac:dyDescent="0.3">
      <c r="A253" s="170"/>
      <c r="B253" s="165"/>
      <c r="C253" s="165"/>
      <c r="D253" s="165"/>
      <c r="E253" s="165"/>
      <c r="F253" s="184"/>
    </row>
    <row r="254" spans="1:8" ht="30" customHeight="1" x14ac:dyDescent="0.3">
      <c r="A254" s="377" t="s">
        <v>214</v>
      </c>
      <c r="B254" s="378"/>
      <c r="C254" s="378"/>
      <c r="D254" s="378"/>
      <c r="E254" s="378"/>
      <c r="F254" s="379"/>
    </row>
    <row r="255" spans="1:8" ht="45.75" customHeight="1" x14ac:dyDescent="0.25">
      <c r="A255" s="399" t="s">
        <v>215</v>
      </c>
      <c r="B255" s="400"/>
      <c r="C255" s="400"/>
      <c r="D255" s="400"/>
      <c r="E255" s="400"/>
      <c r="F255" s="401"/>
    </row>
    <row r="256" spans="1:8" ht="24" customHeight="1" thickBot="1" x14ac:dyDescent="0.3">
      <c r="A256" s="408" t="s">
        <v>98</v>
      </c>
      <c r="B256" s="409"/>
      <c r="C256" s="409"/>
      <c r="D256" s="409"/>
      <c r="E256" s="409"/>
      <c r="F256" s="410"/>
    </row>
    <row r="257" spans="1:8" ht="28.95" customHeight="1" thickBot="1" x14ac:dyDescent="0.3">
      <c r="A257" s="245"/>
      <c r="B257" s="365" t="s">
        <v>14</v>
      </c>
      <c r="C257" s="366"/>
      <c r="D257" s="146" t="s">
        <v>3</v>
      </c>
      <c r="E257" s="246"/>
      <c r="F257" s="183"/>
    </row>
    <row r="258" spans="1:8" s="151" customFormat="1" ht="15" customHeight="1" x14ac:dyDescent="0.25">
      <c r="A258" s="22" t="s">
        <v>50</v>
      </c>
      <c r="B258" s="367"/>
      <c r="C258" s="368"/>
      <c r="D258" s="68">
        <v>0</v>
      </c>
      <c r="E258" s="247"/>
      <c r="F258" s="177"/>
      <c r="G258" s="150"/>
      <c r="H258" s="86"/>
    </row>
    <row r="259" spans="1:8" s="151" customFormat="1" ht="15" customHeight="1" x14ac:dyDescent="0.25">
      <c r="A259" s="23" t="s">
        <v>51</v>
      </c>
      <c r="B259" s="369"/>
      <c r="C259" s="370"/>
      <c r="D259" s="69">
        <v>0</v>
      </c>
      <c r="E259" s="247"/>
      <c r="F259" s="177"/>
      <c r="G259" s="150"/>
      <c r="H259" s="86"/>
    </row>
    <row r="260" spans="1:8" s="151" customFormat="1" ht="15" customHeight="1" x14ac:dyDescent="0.25">
      <c r="A260" s="23" t="s">
        <v>52</v>
      </c>
      <c r="B260" s="369"/>
      <c r="C260" s="370"/>
      <c r="D260" s="69">
        <v>0</v>
      </c>
      <c r="E260" s="247"/>
      <c r="F260" s="177"/>
      <c r="G260" s="150"/>
      <c r="H260" s="86"/>
    </row>
    <row r="261" spans="1:8" s="151" customFormat="1" ht="15" customHeight="1" x14ac:dyDescent="0.25">
      <c r="A261" s="23" t="s">
        <v>53</v>
      </c>
      <c r="B261" s="369"/>
      <c r="C261" s="370"/>
      <c r="D261" s="69">
        <v>0</v>
      </c>
      <c r="E261" s="247"/>
      <c r="F261" s="177"/>
      <c r="G261" s="150"/>
      <c r="H261" s="86"/>
    </row>
    <row r="262" spans="1:8" s="151" customFormat="1" ht="15" customHeight="1" thickBot="1" x14ac:dyDescent="0.3">
      <c r="A262" s="23" t="s">
        <v>54</v>
      </c>
      <c r="B262" s="375"/>
      <c r="C262" s="376"/>
      <c r="D262" s="70">
        <v>0</v>
      </c>
      <c r="E262" s="247"/>
      <c r="F262" s="177"/>
      <c r="G262" s="150"/>
      <c r="H262" s="86"/>
    </row>
    <row r="263" spans="1:8" s="151" customFormat="1" ht="15" customHeight="1" thickBot="1" x14ac:dyDescent="0.3">
      <c r="A263" s="248" t="s">
        <v>164</v>
      </c>
      <c r="B263" s="249"/>
      <c r="C263" s="249"/>
      <c r="D263" s="92">
        <f>SUM(D258:D262)</f>
        <v>0</v>
      </c>
      <c r="E263" s="247"/>
      <c r="F263" s="177"/>
      <c r="G263" s="150"/>
      <c r="H263" s="86"/>
    </row>
    <row r="264" spans="1:8" x14ac:dyDescent="0.25">
      <c r="A264" s="250"/>
      <c r="B264" s="251"/>
      <c r="C264" s="251"/>
      <c r="D264" s="252"/>
      <c r="E264" s="251"/>
      <c r="F264" s="183"/>
    </row>
    <row r="265" spans="1:8" ht="32.4" customHeight="1" x14ac:dyDescent="0.25">
      <c r="A265" s="380" t="s">
        <v>176</v>
      </c>
      <c r="B265" s="381"/>
      <c r="C265" s="381"/>
      <c r="D265" s="381"/>
      <c r="E265" s="381"/>
      <c r="F265" s="382"/>
    </row>
    <row r="266" spans="1:8" ht="125.1" customHeight="1" thickBot="1" x14ac:dyDescent="0.3">
      <c r="A266" s="383"/>
      <c r="B266" s="384"/>
      <c r="C266" s="384"/>
      <c r="D266" s="384"/>
      <c r="E266" s="384"/>
      <c r="F266" s="385"/>
    </row>
    <row r="267" spans="1:8" ht="24.9" customHeight="1" thickBot="1" x14ac:dyDescent="0.3">
      <c r="A267" s="170"/>
      <c r="B267" s="165"/>
      <c r="C267" s="165"/>
      <c r="D267" s="165"/>
      <c r="E267" s="165"/>
      <c r="F267" s="184"/>
    </row>
    <row r="268" spans="1:8" ht="30" customHeight="1" x14ac:dyDescent="0.3">
      <c r="A268" s="377" t="s">
        <v>216</v>
      </c>
      <c r="B268" s="378"/>
      <c r="C268" s="378"/>
      <c r="D268" s="378"/>
      <c r="E268" s="378"/>
      <c r="F268" s="379"/>
    </row>
    <row r="269" spans="1:8" ht="60" customHeight="1" thickBot="1" x14ac:dyDescent="0.3">
      <c r="A269" s="402" t="s">
        <v>217</v>
      </c>
      <c r="B269" s="403"/>
      <c r="C269" s="403"/>
      <c r="D269" s="403"/>
      <c r="E269" s="403"/>
      <c r="F269" s="404"/>
    </row>
    <row r="270" spans="1:8" ht="28.95" customHeight="1" thickBot="1" x14ac:dyDescent="0.3">
      <c r="A270" s="143"/>
      <c r="B270" s="387" t="s">
        <v>55</v>
      </c>
      <c r="C270" s="388"/>
      <c r="D270" s="388"/>
      <c r="E270" s="389"/>
      <c r="F270" s="344" t="s">
        <v>3</v>
      </c>
    </row>
    <row r="271" spans="1:8" s="151" customFormat="1" ht="15" customHeight="1" x14ac:dyDescent="0.25">
      <c r="A271" s="234" t="s">
        <v>50</v>
      </c>
      <c r="B271" s="390"/>
      <c r="C271" s="390"/>
      <c r="D271" s="390"/>
      <c r="E271" s="390"/>
      <c r="F271" s="67">
        <v>0</v>
      </c>
      <c r="G271" s="150"/>
      <c r="H271" s="86"/>
    </row>
    <row r="272" spans="1:8" s="151" customFormat="1" ht="15" customHeight="1" x14ac:dyDescent="0.25">
      <c r="A272" s="235" t="s">
        <v>51</v>
      </c>
      <c r="B272" s="371"/>
      <c r="C272" s="371"/>
      <c r="D272" s="371"/>
      <c r="E272" s="371"/>
      <c r="F272" s="65">
        <v>0</v>
      </c>
      <c r="G272" s="150"/>
      <c r="H272" s="86"/>
    </row>
    <row r="273" spans="1:8" s="151" customFormat="1" ht="15" customHeight="1" x14ac:dyDescent="0.25">
      <c r="A273" s="235" t="s">
        <v>52</v>
      </c>
      <c r="B273" s="371"/>
      <c r="C273" s="371"/>
      <c r="D273" s="371"/>
      <c r="E273" s="371"/>
      <c r="F273" s="65">
        <v>0</v>
      </c>
      <c r="G273" s="150"/>
      <c r="H273" s="86"/>
    </row>
    <row r="274" spans="1:8" s="151" customFormat="1" ht="15" customHeight="1" x14ac:dyDescent="0.25">
      <c r="A274" s="235" t="s">
        <v>53</v>
      </c>
      <c r="B274" s="371"/>
      <c r="C274" s="371"/>
      <c r="D274" s="371"/>
      <c r="E274" s="371"/>
      <c r="F274" s="65">
        <v>0</v>
      </c>
      <c r="G274" s="150"/>
      <c r="H274" s="86"/>
    </row>
    <row r="275" spans="1:8" s="151" customFormat="1" ht="15" customHeight="1" x14ac:dyDescent="0.25">
      <c r="A275" s="343" t="s">
        <v>54</v>
      </c>
      <c r="B275" s="371"/>
      <c r="C275" s="371"/>
      <c r="D275" s="371"/>
      <c r="E275" s="371"/>
      <c r="F275" s="65">
        <v>0</v>
      </c>
      <c r="G275" s="150"/>
      <c r="H275" s="86"/>
    </row>
    <row r="276" spans="1:8" s="151" customFormat="1" ht="15" customHeight="1" x14ac:dyDescent="0.25">
      <c r="A276" s="343" t="s">
        <v>58</v>
      </c>
      <c r="B276" s="371"/>
      <c r="C276" s="371"/>
      <c r="D276" s="371"/>
      <c r="E276" s="371"/>
      <c r="F276" s="65">
        <v>0</v>
      </c>
      <c r="G276" s="150"/>
      <c r="H276" s="86"/>
    </row>
    <row r="277" spans="1:8" s="151" customFormat="1" ht="15" customHeight="1" x14ac:dyDescent="0.25">
      <c r="A277" s="343" t="s">
        <v>59</v>
      </c>
      <c r="B277" s="371"/>
      <c r="C277" s="371"/>
      <c r="D277" s="371"/>
      <c r="E277" s="371"/>
      <c r="F277" s="65">
        <v>0</v>
      </c>
      <c r="G277" s="150"/>
      <c r="H277" s="86"/>
    </row>
    <row r="278" spans="1:8" s="151" customFormat="1" ht="15" customHeight="1" x14ac:dyDescent="0.25">
      <c r="A278" s="343" t="s">
        <v>60</v>
      </c>
      <c r="B278" s="371"/>
      <c r="C278" s="371"/>
      <c r="D278" s="371"/>
      <c r="E278" s="371"/>
      <c r="F278" s="65">
        <v>0</v>
      </c>
      <c r="G278" s="150"/>
      <c r="H278" s="86"/>
    </row>
    <row r="279" spans="1:8" s="151" customFormat="1" ht="15" customHeight="1" x14ac:dyDescent="0.25">
      <c r="A279" s="343" t="s">
        <v>61</v>
      </c>
      <c r="B279" s="371"/>
      <c r="C279" s="371"/>
      <c r="D279" s="371"/>
      <c r="E279" s="371"/>
      <c r="F279" s="65">
        <v>0</v>
      </c>
      <c r="G279" s="150"/>
      <c r="H279" s="86"/>
    </row>
    <row r="280" spans="1:8" s="151" customFormat="1" ht="15" customHeight="1" thickBot="1" x14ac:dyDescent="0.3">
      <c r="A280" s="236" t="s">
        <v>62</v>
      </c>
      <c r="B280" s="386"/>
      <c r="C280" s="386"/>
      <c r="D280" s="386"/>
      <c r="E280" s="386"/>
      <c r="F280" s="66">
        <v>0</v>
      </c>
      <c r="G280" s="150"/>
      <c r="H280" s="86"/>
    </row>
    <row r="281" spans="1:8" s="151" customFormat="1" ht="15" customHeight="1" thickBot="1" x14ac:dyDescent="0.3">
      <c r="A281" s="160" t="s">
        <v>165</v>
      </c>
      <c r="B281" s="253"/>
      <c r="C281" s="345"/>
      <c r="D281" s="345"/>
      <c r="E281" s="345"/>
      <c r="F281" s="91">
        <f>SUM(F271:F280)</f>
        <v>0</v>
      </c>
      <c r="G281" s="150"/>
      <c r="H281" s="86"/>
    </row>
    <row r="282" spans="1:8" x14ac:dyDescent="0.25">
      <c r="A282" s="237"/>
      <c r="B282" s="238"/>
      <c r="C282" s="165"/>
      <c r="D282" s="165"/>
      <c r="E282" s="165"/>
      <c r="F282" s="183"/>
    </row>
    <row r="283" spans="1:8" ht="70.95" customHeight="1" x14ac:dyDescent="0.25">
      <c r="A283" s="380" t="s">
        <v>177</v>
      </c>
      <c r="B283" s="381"/>
      <c r="C283" s="381"/>
      <c r="D283" s="381"/>
      <c r="E283" s="381"/>
      <c r="F283" s="382"/>
    </row>
    <row r="284" spans="1:8" ht="125.1" customHeight="1" thickBot="1" x14ac:dyDescent="0.3">
      <c r="A284" s="411"/>
      <c r="B284" s="384"/>
      <c r="C284" s="384"/>
      <c r="D284" s="384"/>
      <c r="E284" s="384"/>
      <c r="F284" s="385"/>
    </row>
    <row r="285" spans="1:8" ht="24.9" customHeight="1" thickBot="1" x14ac:dyDescent="0.3">
      <c r="A285" s="170"/>
      <c r="B285" s="170"/>
      <c r="C285" s="170"/>
      <c r="D285" s="170"/>
      <c r="E285" s="170"/>
      <c r="F285" s="170"/>
    </row>
    <row r="286" spans="1:8" ht="30" customHeight="1" x14ac:dyDescent="0.3">
      <c r="A286" s="377" t="s">
        <v>218</v>
      </c>
      <c r="B286" s="378"/>
      <c r="C286" s="378"/>
      <c r="D286" s="378"/>
      <c r="E286" s="378"/>
      <c r="F286" s="379"/>
    </row>
    <row r="287" spans="1:8" ht="50.25" customHeight="1" thickBot="1" x14ac:dyDescent="0.3">
      <c r="A287" s="399" t="s">
        <v>219</v>
      </c>
      <c r="B287" s="412"/>
      <c r="C287" s="412"/>
      <c r="D287" s="412"/>
      <c r="E287" s="412"/>
      <c r="F287" s="413"/>
    </row>
    <row r="288" spans="1:8" ht="28.95" customHeight="1" thickBot="1" x14ac:dyDescent="0.3">
      <c r="A288" s="255"/>
      <c r="B288" s="365" t="s">
        <v>207</v>
      </c>
      <c r="C288" s="366"/>
      <c r="D288" s="146" t="s">
        <v>3</v>
      </c>
      <c r="E288" s="256"/>
      <c r="F288" s="176"/>
    </row>
    <row r="289" spans="1:8" s="151" customFormat="1" ht="15" customHeight="1" x14ac:dyDescent="0.25">
      <c r="A289" s="22" t="s">
        <v>50</v>
      </c>
      <c r="B289" s="367"/>
      <c r="C289" s="368"/>
      <c r="D289" s="68">
        <v>0</v>
      </c>
      <c r="E289" s="257"/>
      <c r="F289" s="185"/>
      <c r="G289" s="150"/>
      <c r="H289" s="86"/>
    </row>
    <row r="290" spans="1:8" s="151" customFormat="1" ht="15" customHeight="1" x14ac:dyDescent="0.25">
      <c r="A290" s="23" t="s">
        <v>51</v>
      </c>
      <c r="B290" s="369"/>
      <c r="C290" s="370"/>
      <c r="D290" s="69">
        <v>0</v>
      </c>
      <c r="E290" s="257"/>
      <c r="F290" s="185"/>
      <c r="G290" s="150"/>
      <c r="H290" s="86"/>
    </row>
    <row r="291" spans="1:8" s="151" customFormat="1" ht="15" customHeight="1" x14ac:dyDescent="0.25">
      <c r="A291" s="23" t="s">
        <v>52</v>
      </c>
      <c r="B291" s="369"/>
      <c r="C291" s="370"/>
      <c r="D291" s="69">
        <v>0</v>
      </c>
      <c r="E291" s="257"/>
      <c r="F291" s="185"/>
      <c r="G291" s="150"/>
      <c r="H291" s="86"/>
    </row>
    <row r="292" spans="1:8" s="151" customFormat="1" ht="15" customHeight="1" x14ac:dyDescent="0.25">
      <c r="A292" s="23" t="s">
        <v>53</v>
      </c>
      <c r="B292" s="369"/>
      <c r="C292" s="370"/>
      <c r="D292" s="69">
        <v>0</v>
      </c>
      <c r="E292" s="257"/>
      <c r="F292" s="185"/>
      <c r="G292" s="150"/>
      <c r="H292" s="86"/>
    </row>
    <row r="293" spans="1:8" s="151" customFormat="1" ht="15" customHeight="1" thickBot="1" x14ac:dyDescent="0.3">
      <c r="A293" s="23" t="s">
        <v>54</v>
      </c>
      <c r="B293" s="375"/>
      <c r="C293" s="376"/>
      <c r="D293" s="70">
        <v>0</v>
      </c>
      <c r="E293" s="257"/>
      <c r="F293" s="185"/>
      <c r="G293" s="150"/>
      <c r="H293" s="86"/>
    </row>
    <row r="294" spans="1:8" s="151" customFormat="1" ht="15" customHeight="1" thickBot="1" x14ac:dyDescent="0.3">
      <c r="A294" s="248" t="s">
        <v>166</v>
      </c>
      <c r="B294" s="249"/>
      <c r="C294" s="249"/>
      <c r="D294" s="92">
        <f>SUM(D289:D293)</f>
        <v>0</v>
      </c>
      <c r="E294" s="257"/>
      <c r="F294" s="185"/>
      <c r="G294" s="150"/>
      <c r="H294" s="86"/>
    </row>
    <row r="295" spans="1:8" x14ac:dyDescent="0.25">
      <c r="A295" s="237"/>
      <c r="B295" s="258"/>
      <c r="C295" s="170"/>
      <c r="D295" s="170"/>
      <c r="E295" s="170"/>
      <c r="F295" s="176"/>
    </row>
    <row r="296" spans="1:8" ht="54" customHeight="1" x14ac:dyDescent="0.25">
      <c r="A296" s="380" t="s">
        <v>178</v>
      </c>
      <c r="B296" s="381"/>
      <c r="C296" s="381"/>
      <c r="D296" s="381"/>
      <c r="E296" s="381"/>
      <c r="F296" s="382"/>
    </row>
    <row r="297" spans="1:8" ht="125.1" customHeight="1" thickBot="1" x14ac:dyDescent="0.3">
      <c r="A297" s="383"/>
      <c r="B297" s="384"/>
      <c r="C297" s="384"/>
      <c r="D297" s="384"/>
      <c r="E297" s="384"/>
      <c r="F297" s="385"/>
    </row>
    <row r="298" spans="1:8" ht="24.9" customHeight="1" thickBot="1" x14ac:dyDescent="0.3">
      <c r="A298" s="259"/>
      <c r="B298" s="247"/>
      <c r="C298" s="247"/>
      <c r="D298" s="43"/>
      <c r="E298" s="170"/>
      <c r="F298" s="170"/>
    </row>
    <row r="299" spans="1:8" ht="30" customHeight="1" x14ac:dyDescent="0.3">
      <c r="A299" s="377" t="s">
        <v>220</v>
      </c>
      <c r="B299" s="378"/>
      <c r="C299" s="378"/>
      <c r="D299" s="378"/>
      <c r="E299" s="378"/>
      <c r="F299" s="379"/>
    </row>
    <row r="300" spans="1:8" ht="32.4" customHeight="1" thickBot="1" x14ac:dyDescent="0.3">
      <c r="A300" s="373" t="s">
        <v>56</v>
      </c>
      <c r="B300" s="374"/>
      <c r="C300" s="374"/>
      <c r="D300" s="374"/>
      <c r="E300" s="260"/>
      <c r="F300" s="261">
        <f>'Part 1'!C26</f>
        <v>0</v>
      </c>
    </row>
    <row r="301" spans="1:8" ht="24.9" customHeight="1" thickBot="1" x14ac:dyDescent="0.3">
      <c r="A301" s="262"/>
      <c r="B301" s="170"/>
      <c r="C301" s="165"/>
      <c r="D301" s="165"/>
      <c r="E301" s="165"/>
      <c r="F301" s="184"/>
    </row>
    <row r="302" spans="1:8" ht="30" customHeight="1" x14ac:dyDescent="0.3">
      <c r="A302" s="377" t="s">
        <v>221</v>
      </c>
      <c r="B302" s="378"/>
      <c r="C302" s="378"/>
      <c r="D302" s="378"/>
      <c r="E302" s="378"/>
      <c r="F302" s="379"/>
    </row>
    <row r="303" spans="1:8" ht="79.95" customHeight="1" x14ac:dyDescent="0.25">
      <c r="A303" s="414" t="s">
        <v>222</v>
      </c>
      <c r="B303" s="415"/>
      <c r="C303" s="415"/>
      <c r="D303" s="415"/>
      <c r="E303" s="415"/>
      <c r="F303" s="416"/>
    </row>
    <row r="304" spans="1:8" x14ac:dyDescent="0.25">
      <c r="A304" s="263"/>
      <c r="B304" s="258"/>
      <c r="C304" s="165"/>
      <c r="D304" s="165"/>
      <c r="E304" s="165"/>
      <c r="F304" s="183"/>
    </row>
    <row r="305" spans="1:8" ht="28.95" customHeight="1" thickBot="1" x14ac:dyDescent="0.3">
      <c r="A305" s="172" t="s">
        <v>57</v>
      </c>
      <c r="B305" s="174" t="s">
        <v>7</v>
      </c>
      <c r="C305" s="175" t="s">
        <v>9</v>
      </c>
      <c r="D305" s="165"/>
      <c r="E305" s="165"/>
      <c r="F305" s="183"/>
    </row>
    <row r="306" spans="1:8" s="151" customFormat="1" ht="15" customHeight="1" thickBot="1" x14ac:dyDescent="0.3">
      <c r="A306" s="72">
        <v>0</v>
      </c>
      <c r="B306" s="13">
        <v>0</v>
      </c>
      <c r="C306" s="73">
        <f>A306*B306</f>
        <v>0</v>
      </c>
      <c r="D306" s="213"/>
      <c r="E306" s="213"/>
      <c r="F306" s="177"/>
      <c r="G306" s="150"/>
      <c r="H306" s="86"/>
    </row>
    <row r="307" spans="1:8" x14ac:dyDescent="0.25">
      <c r="A307" s="264"/>
      <c r="B307" s="265"/>
      <c r="C307" s="266"/>
      <c r="D307" s="165"/>
      <c r="E307" s="165"/>
      <c r="F307" s="183"/>
    </row>
    <row r="308" spans="1:8" ht="41.4" customHeight="1" x14ac:dyDescent="0.25">
      <c r="A308" s="380" t="s">
        <v>179</v>
      </c>
      <c r="B308" s="381"/>
      <c r="C308" s="381"/>
      <c r="D308" s="381"/>
      <c r="E308" s="381"/>
      <c r="F308" s="382"/>
    </row>
    <row r="309" spans="1:8" ht="125.1" customHeight="1" thickBot="1" x14ac:dyDescent="0.3">
      <c r="A309" s="383"/>
      <c r="B309" s="384"/>
      <c r="C309" s="384"/>
      <c r="D309" s="384"/>
      <c r="E309" s="384"/>
      <c r="F309" s="385"/>
    </row>
  </sheetData>
  <sheetProtection algorithmName="SHA-512" hashValue="qd9/KhebXN0rHXP1QmCxRVV53lF5AGwu2hA9mkjFYEEScCEH7RJYaSxLl3vOS9k05wn/0EbLkdt8VdyLSbNeUg==" saltValue="Sa2eh+UU6LToyZD69tARIA==" spinCount="100000" sheet="1" selectLockedCells="1"/>
  <customSheetViews>
    <customSheetView guid="{5066D5FA-45F8-45CB-9AB3-FEDA1DB51CD0}" scale="80" showPageBreaks="1" printArea="1" view="pageLayout">
      <selection activeCell="A199" sqref="A199"/>
      <pageMargins left="0.7" right="0.7" top="0.75" bottom="0.75" header="0.3" footer="0.3"/>
      <printOptions headings="1" gridLines="1"/>
      <pageSetup scale="81" orientation="landscape" r:id="rId1"/>
      <headerFooter>
        <oddHeader>&amp;C&amp;"Arial,Bold"&amp;11Exhibit 2 --- DMHSAS Budget Form: Part 4</oddHeader>
      </headerFooter>
    </customSheetView>
  </customSheetViews>
  <mergeCells count="141">
    <mergeCell ref="A207:F207"/>
    <mergeCell ref="B208:D208"/>
    <mergeCell ref="B75:F75"/>
    <mergeCell ref="A125:F125"/>
    <mergeCell ref="A191:F191"/>
    <mergeCell ref="A118:F118"/>
    <mergeCell ref="A188:F188"/>
    <mergeCell ref="B183:C183"/>
    <mergeCell ref="A190:F190"/>
    <mergeCell ref="A206:F206"/>
    <mergeCell ref="A177:C177"/>
    <mergeCell ref="B192:F192"/>
    <mergeCell ref="A203:F203"/>
    <mergeCell ref="B193:F193"/>
    <mergeCell ref="A204:F204"/>
    <mergeCell ref="B62:F62"/>
    <mergeCell ref="B63:F63"/>
    <mergeCell ref="B64:F64"/>
    <mergeCell ref="B65:F65"/>
    <mergeCell ref="B66:F66"/>
    <mergeCell ref="B71:F71"/>
    <mergeCell ref="B72:F72"/>
    <mergeCell ref="B73:F73"/>
    <mergeCell ref="B74:F74"/>
    <mergeCell ref="B51:F51"/>
    <mergeCell ref="B52:F52"/>
    <mergeCell ref="B53:F53"/>
    <mergeCell ref="B54:F54"/>
    <mergeCell ref="B55:F55"/>
    <mergeCell ref="B58:F58"/>
    <mergeCell ref="B59:F59"/>
    <mergeCell ref="B60:F60"/>
    <mergeCell ref="B61:F61"/>
    <mergeCell ref="A9:F9"/>
    <mergeCell ref="A128:F128"/>
    <mergeCell ref="A146:F146"/>
    <mergeCell ref="A169:F169"/>
    <mergeCell ref="A147:F147"/>
    <mergeCell ref="A166:F166"/>
    <mergeCell ref="A167:F167"/>
    <mergeCell ref="A170:F170"/>
    <mergeCell ref="A115:F115"/>
    <mergeCell ref="A129:F129"/>
    <mergeCell ref="B70:F70"/>
    <mergeCell ref="B76:F76"/>
    <mergeCell ref="A46:F46"/>
    <mergeCell ref="B10:F10"/>
    <mergeCell ref="B27:F27"/>
    <mergeCell ref="B56:F56"/>
    <mergeCell ref="B57:F57"/>
    <mergeCell ref="B67:F67"/>
    <mergeCell ref="B68:F68"/>
    <mergeCell ref="B69:F69"/>
    <mergeCell ref="B47:F47"/>
    <mergeCell ref="B48:F48"/>
    <mergeCell ref="B49:F49"/>
    <mergeCell ref="B50:F50"/>
    <mergeCell ref="A8:F8"/>
    <mergeCell ref="A309:F309"/>
    <mergeCell ref="A269:F269"/>
    <mergeCell ref="A283:F283"/>
    <mergeCell ref="A284:F284"/>
    <mergeCell ref="A287:F287"/>
    <mergeCell ref="A302:F302"/>
    <mergeCell ref="A299:F299"/>
    <mergeCell ref="A296:F296"/>
    <mergeCell ref="A297:F297"/>
    <mergeCell ref="B293:C293"/>
    <mergeCell ref="A126:F126"/>
    <mergeCell ref="A303:F303"/>
    <mergeCell ref="A308:F308"/>
    <mergeCell ref="A79:F79"/>
    <mergeCell ref="A187:F187"/>
    <mergeCell ref="A143:F143"/>
    <mergeCell ref="A144:F144"/>
    <mergeCell ref="A114:F114"/>
    <mergeCell ref="B171:F171"/>
    <mergeCell ref="B172:F172"/>
    <mergeCell ref="B182:C182"/>
    <mergeCell ref="A78:F78"/>
    <mergeCell ref="A117:F117"/>
    <mergeCell ref="A223:F223"/>
    <mergeCell ref="B209:D209"/>
    <mergeCell ref="B210:D210"/>
    <mergeCell ref="B211:D211"/>
    <mergeCell ref="B212:D212"/>
    <mergeCell ref="B213:D213"/>
    <mergeCell ref="B260:C260"/>
    <mergeCell ref="B245:C245"/>
    <mergeCell ref="B246:C246"/>
    <mergeCell ref="B247:C247"/>
    <mergeCell ref="A254:F254"/>
    <mergeCell ref="A255:F255"/>
    <mergeCell ref="A251:F251"/>
    <mergeCell ref="A252:F252"/>
    <mergeCell ref="A244:F244"/>
    <mergeCell ref="A243:F243"/>
    <mergeCell ref="A240:F240"/>
    <mergeCell ref="A241:F241"/>
    <mergeCell ref="A256:F256"/>
    <mergeCell ref="A226:F226"/>
    <mergeCell ref="A222:F222"/>
    <mergeCell ref="A225:F225"/>
    <mergeCell ref="B227:E227"/>
    <mergeCell ref="B228:E228"/>
    <mergeCell ref="A300:D300"/>
    <mergeCell ref="B261:C261"/>
    <mergeCell ref="B262:C262"/>
    <mergeCell ref="B288:C288"/>
    <mergeCell ref="B289:C289"/>
    <mergeCell ref="B292:C292"/>
    <mergeCell ref="B290:C290"/>
    <mergeCell ref="B291:C291"/>
    <mergeCell ref="A268:F268"/>
    <mergeCell ref="A286:F286"/>
    <mergeCell ref="A265:F265"/>
    <mergeCell ref="A266:F266"/>
    <mergeCell ref="B279:E279"/>
    <mergeCell ref="B280:E280"/>
    <mergeCell ref="B277:E277"/>
    <mergeCell ref="B278:E278"/>
    <mergeCell ref="B270:E270"/>
    <mergeCell ref="B271:E271"/>
    <mergeCell ref="B272:E272"/>
    <mergeCell ref="B273:E273"/>
    <mergeCell ref="B274:E274"/>
    <mergeCell ref="B275:E275"/>
    <mergeCell ref="B276:E276"/>
    <mergeCell ref="B248:C248"/>
    <mergeCell ref="B257:C257"/>
    <mergeCell ref="B258:C258"/>
    <mergeCell ref="B259:C259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</mergeCells>
  <dataValidations count="1">
    <dataValidation allowBlank="1" showErrorMessage="1" sqref="A1:F166 G1:XFD1048576 A167:A1048576 B257:F269 B282:F1048576 F270:F281 C281 B270:B281 B167:F226 B239:F255 F227:F238 E238 B227:B238 C238" xr:uid="{AD7A0487-BE0D-4C89-9648-FC9E73A920CB}"/>
  </dataValidations>
  <hyperlinks>
    <hyperlink ref="B171:F171" r:id="rId2" display="https://www.gsa.gov/travel/plan-book/transportation-airfare-pov-etc/privately-owned-vehicle-pov-mileage-reimbursement-rates" xr:uid="{00000000-0004-0000-0400-000000000000}"/>
    <hyperlink ref="B172" r:id="rId3" xr:uid="{00000000-0004-0000-0400-000001000000}"/>
    <hyperlink ref="B192:F192" r:id="rId4" display="https://www.gsa.gov/travel/plan-book/transportation-airfare-pov-etc/privately-owned-vehicle-pov-mileage-reimbursement-rates" xr:uid="{00000000-0004-0000-0400-000002000000}"/>
    <hyperlink ref="B193:F193" r:id="rId5" display="https://www.gsa.gov/travel/plan-book/per-diem-rates" xr:uid="{00000000-0004-0000-0400-000003000000}"/>
    <hyperlink ref="A256:F256" r:id="rId6" display="https://www.hhs.gov/grants-contracts/contracts/contract-policies-regulations/spending-on-promotional-items/index.html" xr:uid="{2D964C50-A2FA-47C9-8C1C-146555B1CAD3}"/>
  </hyperlinks>
  <printOptions horizontalCentered="1"/>
  <pageMargins left="0.5" right="0.5" top="1" bottom="1" header="0.5" footer="0.5"/>
  <pageSetup scale="67" fitToHeight="50" orientation="portrait" r:id="rId7"/>
  <headerFooter>
    <oddHeader>&amp;L&amp;9Department of Health Services
Division of Care and Treatment Services
F-1601  (10/2025)&amp;C&amp;"Arial,Bold"&amp;9Budget
Part 2&amp;RSTATE OF WISCONSIN</oddHeader>
  </headerFooter>
  <rowBreaks count="13" manualBreakCount="13">
    <brk id="77" max="5" man="1"/>
    <brk id="116" max="5" man="1"/>
    <brk id="127" max="5" man="1"/>
    <brk id="145" max="5" man="1"/>
    <brk id="168" max="5" man="1"/>
    <brk id="189" max="5" man="1"/>
    <brk id="205" max="5" man="1"/>
    <brk id="224" max="5" man="1"/>
    <brk id="242" max="5" man="1"/>
    <brk id="253" max="5" man="1"/>
    <brk id="267" max="5" man="1"/>
    <brk id="285" max="5" man="1"/>
    <brk id="29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0A12-1000-4556-A436-E3A00E6B3EFB}">
  <sheetPr codeName="Sheet4">
    <pageSetUpPr fitToPage="1"/>
  </sheetPr>
  <dimension ref="A1:E28"/>
  <sheetViews>
    <sheetView view="pageLayout" zoomScaleNormal="100" workbookViewId="0">
      <selection activeCell="A9" sqref="A9:C9"/>
    </sheetView>
  </sheetViews>
  <sheetFormatPr defaultColWidth="9.109375" defaultRowHeight="13.2" x14ac:dyDescent="0.25"/>
  <cols>
    <col min="1" max="1" width="28.44140625" style="298" customWidth="1"/>
    <col min="2" max="2" width="52.88671875" style="298" customWidth="1"/>
    <col min="3" max="3" width="25" style="298" customWidth="1"/>
    <col min="4" max="4" width="9.109375" style="298"/>
    <col min="5" max="5" width="83" style="298" customWidth="1"/>
    <col min="6" max="16384" width="9.109375" style="298"/>
  </cols>
  <sheetData>
    <row r="1" spans="1:5" ht="15.6" x14ac:dyDescent="0.3">
      <c r="A1" s="296"/>
      <c r="B1" s="297" t="s">
        <v>121</v>
      </c>
      <c r="C1" s="97"/>
      <c r="E1" s="327"/>
    </row>
    <row r="2" spans="1:5" x14ac:dyDescent="0.25">
      <c r="A2" s="299"/>
      <c r="B2" s="300"/>
      <c r="C2" s="299"/>
    </row>
    <row r="3" spans="1:5" s="301" customFormat="1" ht="15.75" customHeight="1" x14ac:dyDescent="0.25">
      <c r="A3" s="14" t="s">
        <v>134</v>
      </c>
      <c r="B3" s="359" t="str">
        <f>IF('Part 2'!B2="","",'Part 2'!B2)</f>
        <v/>
      </c>
      <c r="C3" s="359"/>
      <c r="E3" s="328"/>
    </row>
    <row r="4" spans="1:5" s="301" customFormat="1" ht="15" x14ac:dyDescent="0.25">
      <c r="A4" s="302" t="s">
        <v>135</v>
      </c>
      <c r="B4" s="359" t="str">
        <f>IF('Part 4'!B3="","",'Part 4'!B3)</f>
        <v/>
      </c>
      <c r="C4" s="359"/>
    </row>
    <row r="5" spans="1:5" s="301" customFormat="1" ht="15" customHeight="1" x14ac:dyDescent="0.25">
      <c r="A5" s="302" t="s">
        <v>136</v>
      </c>
      <c r="B5" s="445" t="str">
        <f>IF('Part 2'!B4="","",'Part 2'!B4)</f>
        <v/>
      </c>
      <c r="C5" s="445"/>
    </row>
    <row r="6" spans="1:5" s="301" customFormat="1" ht="15" customHeight="1" x14ac:dyDescent="0.25">
      <c r="A6" s="302"/>
      <c r="B6" s="446"/>
      <c r="C6" s="446"/>
    </row>
    <row r="7" spans="1:5" s="301" customFormat="1" ht="15" customHeight="1" x14ac:dyDescent="0.25">
      <c r="A7" s="302" t="s">
        <v>140</v>
      </c>
      <c r="B7" s="359" t="str">
        <f>IF('Part 2'!B6="","",'Part 2'!B6)</f>
        <v/>
      </c>
      <c r="C7" s="359"/>
    </row>
    <row r="8" spans="1:5" x14ac:dyDescent="0.25">
      <c r="A8" s="303"/>
      <c r="B8" s="303"/>
      <c r="C8" s="303"/>
    </row>
    <row r="9" spans="1:5" ht="42.6" customHeight="1" x14ac:dyDescent="0.25">
      <c r="A9" s="360" t="s">
        <v>46</v>
      </c>
      <c r="B9" s="361"/>
      <c r="C9" s="361"/>
    </row>
    <row r="10" spans="1:5" ht="13.8" thickBot="1" x14ac:dyDescent="0.3">
      <c r="A10" s="299"/>
      <c r="B10" s="299"/>
      <c r="C10" s="304"/>
    </row>
    <row r="11" spans="1:5" ht="21.75" customHeight="1" x14ac:dyDescent="0.25">
      <c r="A11" s="305" t="s">
        <v>45</v>
      </c>
      <c r="B11" s="306" t="s">
        <v>19</v>
      </c>
      <c r="C11" s="307" t="s">
        <v>20</v>
      </c>
    </row>
    <row r="12" spans="1:5" ht="21.75" customHeight="1" x14ac:dyDescent="0.25">
      <c r="A12" s="308" t="s">
        <v>32</v>
      </c>
      <c r="B12" s="309" t="s">
        <v>100</v>
      </c>
      <c r="C12" s="310">
        <f>'Part 4'!F34</f>
        <v>0</v>
      </c>
    </row>
    <row r="13" spans="1:5" ht="21.75" customHeight="1" x14ac:dyDescent="0.25">
      <c r="A13" s="308" t="s">
        <v>33</v>
      </c>
      <c r="B13" s="311" t="s">
        <v>141</v>
      </c>
      <c r="C13" s="310">
        <f>'Part 4'!E82</f>
        <v>0</v>
      </c>
    </row>
    <row r="14" spans="1:5" ht="21.75" customHeight="1" x14ac:dyDescent="0.25">
      <c r="A14" s="308" t="s">
        <v>34</v>
      </c>
      <c r="B14" s="311" t="s">
        <v>101</v>
      </c>
      <c r="C14" s="310">
        <f>'Part 4'!E93</f>
        <v>0</v>
      </c>
    </row>
    <row r="15" spans="1:5" ht="21.75" customHeight="1" x14ac:dyDescent="0.25">
      <c r="A15" s="308" t="s">
        <v>35</v>
      </c>
      <c r="B15" s="311" t="s">
        <v>142</v>
      </c>
      <c r="C15" s="310">
        <f>'Part 4'!E106</f>
        <v>0</v>
      </c>
    </row>
    <row r="16" spans="1:5" ht="21.75" customHeight="1" x14ac:dyDescent="0.25">
      <c r="A16" s="308" t="s">
        <v>36</v>
      </c>
      <c r="B16" s="311" t="s">
        <v>102</v>
      </c>
      <c r="C16" s="310">
        <f>'Part 4'!E124</f>
        <v>0</v>
      </c>
    </row>
    <row r="17" spans="1:3" ht="21.75" customHeight="1" x14ac:dyDescent="0.25">
      <c r="A17" s="308" t="s">
        <v>37</v>
      </c>
      <c r="B17" s="311" t="s">
        <v>143</v>
      </c>
      <c r="C17" s="310">
        <f>'Part 4'!D145</f>
        <v>0</v>
      </c>
    </row>
    <row r="18" spans="1:3" ht="21.75" customHeight="1" x14ac:dyDescent="0.25">
      <c r="A18" s="308" t="s">
        <v>38</v>
      </c>
      <c r="B18" s="311" t="s">
        <v>144</v>
      </c>
      <c r="C18" s="310">
        <f>'Part 4'!B161</f>
        <v>0</v>
      </c>
    </row>
    <row r="19" spans="1:3" ht="21.75" customHeight="1" x14ac:dyDescent="0.25">
      <c r="A19" s="308" t="s">
        <v>39</v>
      </c>
      <c r="B19" s="311" t="s">
        <v>145</v>
      </c>
      <c r="C19" s="310">
        <f>'Part 4'!E177</f>
        <v>0</v>
      </c>
    </row>
    <row r="20" spans="1:3" ht="21.75" customHeight="1" x14ac:dyDescent="0.25">
      <c r="A20" s="308" t="s">
        <v>40</v>
      </c>
      <c r="B20" s="311" t="s">
        <v>103</v>
      </c>
      <c r="C20" s="310">
        <f>'Part 4'!D190</f>
        <v>0</v>
      </c>
    </row>
    <row r="21" spans="1:3" ht="21.75" customHeight="1" x14ac:dyDescent="0.25">
      <c r="A21" s="308" t="s">
        <v>41</v>
      </c>
      <c r="B21" s="311" t="s">
        <v>104</v>
      </c>
      <c r="C21" s="310">
        <f>'Part 4'!D201</f>
        <v>0</v>
      </c>
    </row>
    <row r="22" spans="1:3" ht="21.75" customHeight="1" x14ac:dyDescent="0.25">
      <c r="A22" s="308" t="s">
        <v>42</v>
      </c>
      <c r="B22" s="311" t="s">
        <v>146</v>
      </c>
      <c r="C22" s="310">
        <f>'Part 4'!D215</f>
        <v>0</v>
      </c>
    </row>
    <row r="23" spans="1:3" ht="21.75" customHeight="1" x14ac:dyDescent="0.25">
      <c r="A23" s="308" t="s">
        <v>43</v>
      </c>
      <c r="B23" s="311" t="s">
        <v>147</v>
      </c>
      <c r="C23" s="310">
        <f>'Part 4'!D228</f>
        <v>0</v>
      </c>
    </row>
    <row r="24" spans="1:3" ht="21.75" customHeight="1" thickBot="1" x14ac:dyDescent="0.3">
      <c r="A24" s="312" t="s">
        <v>106</v>
      </c>
      <c r="B24" s="313" t="s">
        <v>105</v>
      </c>
      <c r="C24" s="314">
        <f>'Part 4'!D241</f>
        <v>0</v>
      </c>
    </row>
    <row r="25" spans="1:3" ht="21.75" customHeight="1" thickTop="1" x14ac:dyDescent="0.25">
      <c r="A25" s="315" t="s">
        <v>107</v>
      </c>
      <c r="B25" s="316" t="s">
        <v>148</v>
      </c>
      <c r="C25" s="317">
        <f>SUM(C12:C24)</f>
        <v>0</v>
      </c>
    </row>
    <row r="26" spans="1:3" ht="21.75" customHeight="1" thickBot="1" x14ac:dyDescent="0.3">
      <c r="A26" s="318" t="s">
        <v>108</v>
      </c>
      <c r="B26" s="319" t="s">
        <v>149</v>
      </c>
      <c r="C26" s="314">
        <f>'Part 4'!C253</f>
        <v>0</v>
      </c>
    </row>
    <row r="27" spans="1:3" ht="21.75" customHeight="1" thickTop="1" thickBot="1" x14ac:dyDescent="0.3">
      <c r="A27" s="320"/>
      <c r="B27" s="321" t="s">
        <v>150</v>
      </c>
      <c r="C27" s="322">
        <f>SUM(C25:C26)</f>
        <v>0</v>
      </c>
    </row>
    <row r="28" spans="1:3" x14ac:dyDescent="0.25">
      <c r="A28" s="323"/>
      <c r="B28" s="323"/>
      <c r="C28" s="324"/>
    </row>
  </sheetData>
  <sheetProtection algorithmName="SHA-512" hashValue="c+J6hRSB5uUfIqRbmvBP8WOiL97aK+dt02QTdUtaR5IMu/0ucJn6tRIao8X4SCMD9ZTu6m+eIuYvx6nHnioNOw==" saltValue="9B5p/4ujT2csRZyUe9U1Ag==" spinCount="100000" sheet="1" selectLockedCells="1" selectUnlockedCells="1"/>
  <mergeCells count="6">
    <mergeCell ref="B3:C3"/>
    <mergeCell ref="B4:C4"/>
    <mergeCell ref="B5:C5"/>
    <mergeCell ref="A9:C9"/>
    <mergeCell ref="B6:C6"/>
    <mergeCell ref="B7:C7"/>
  </mergeCells>
  <dataValidations disablePrompts="1" count="1">
    <dataValidation allowBlank="1" showErrorMessage="1" sqref="A1:XFD1048576" xr:uid="{9D4DD399-F5B7-49DE-B957-AFDF51E6428B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  (12/2025)&amp;RState of Wisconsin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B1061-8D87-4108-870A-44B07A02C3F8}">
  <sheetPr codeName="Sheet5">
    <pageSetUpPr fitToPage="1"/>
  </sheetPr>
  <dimension ref="A1:H258"/>
  <sheetViews>
    <sheetView zoomScaleNormal="100" zoomScalePageLayoutView="80" workbookViewId="0">
      <selection activeCell="B12" sqref="B12"/>
    </sheetView>
  </sheetViews>
  <sheetFormatPr defaultColWidth="9.109375" defaultRowHeight="13.2" x14ac:dyDescent="0.25"/>
  <cols>
    <col min="1" max="1" width="34.5546875" style="122" customWidth="1"/>
    <col min="2" max="2" width="41.5546875" style="122" customWidth="1"/>
    <col min="3" max="3" width="16.44140625" style="122" customWidth="1"/>
    <col min="4" max="4" width="14.33203125" style="122" customWidth="1"/>
    <col min="5" max="5" width="18.5546875" style="122" customWidth="1"/>
    <col min="6" max="6" width="19.88671875" style="122" customWidth="1"/>
    <col min="7" max="7" width="3.6640625" style="139" customWidth="1"/>
    <col min="8" max="8" width="86.109375" style="44" customWidth="1"/>
    <col min="9" max="16384" width="9.109375" style="122"/>
  </cols>
  <sheetData>
    <row r="1" spans="1:8" x14ac:dyDescent="0.25">
      <c r="A1" s="96"/>
      <c r="B1" s="123"/>
      <c r="C1" s="123"/>
      <c r="D1" s="123"/>
      <c r="E1" s="123"/>
      <c r="F1" s="123"/>
    </row>
    <row r="2" spans="1:8" s="126" customFormat="1" ht="15" x14ac:dyDescent="0.25">
      <c r="A2" s="125" t="s">
        <v>134</v>
      </c>
      <c r="B2" s="457" t="str">
        <f>IF('Part 2'!B2="","",'Part 2'!B2)</f>
        <v/>
      </c>
      <c r="C2" s="457"/>
      <c r="D2" s="457"/>
      <c r="E2" s="457"/>
      <c r="F2" s="457"/>
      <c r="G2" s="140"/>
      <c r="H2" s="45"/>
    </row>
    <row r="3" spans="1:8" s="126" customFormat="1" ht="15" x14ac:dyDescent="0.25">
      <c r="A3" s="15" t="s">
        <v>135</v>
      </c>
      <c r="B3" s="458" t="str">
        <f>IF('Part 2'!B214="","",'Part 2'!B214)</f>
        <v/>
      </c>
      <c r="C3" s="458"/>
      <c r="D3" s="458"/>
      <c r="E3" s="458"/>
      <c r="F3" s="458"/>
      <c r="G3" s="140"/>
      <c r="H3" s="45"/>
    </row>
    <row r="4" spans="1:8" s="126" customFormat="1" ht="15" x14ac:dyDescent="0.25">
      <c r="A4" s="15" t="s">
        <v>136</v>
      </c>
      <c r="B4" s="458" t="str">
        <f>IF('Part 2'!B4="","",'Part 2'!B4)</f>
        <v/>
      </c>
      <c r="C4" s="458"/>
      <c r="D4" s="458"/>
      <c r="E4" s="458"/>
      <c r="F4" s="458"/>
      <c r="G4" s="140"/>
      <c r="H4" s="45"/>
    </row>
    <row r="5" spans="1:8" s="126" customFormat="1" ht="15" x14ac:dyDescent="0.25">
      <c r="A5" s="15"/>
      <c r="B5" s="273"/>
      <c r="C5" s="273"/>
      <c r="D5" s="273"/>
      <c r="E5" s="273"/>
      <c r="F5" s="273"/>
      <c r="G5" s="140"/>
      <c r="H5" s="45"/>
    </row>
    <row r="6" spans="1:8" s="126" customFormat="1" ht="15" x14ac:dyDescent="0.25">
      <c r="A6" s="15" t="s">
        <v>140</v>
      </c>
      <c r="B6" s="461" t="str">
        <f>IF('Part 2'!B6="","",'Part 2'!B6)</f>
        <v/>
      </c>
      <c r="C6" s="461"/>
      <c r="D6" s="461"/>
      <c r="E6" s="461"/>
      <c r="F6" s="461"/>
      <c r="G6" s="140"/>
      <c r="H6" s="45"/>
    </row>
    <row r="7" spans="1:8" ht="13.8" thickBot="1" x14ac:dyDescent="0.3">
      <c r="A7" s="3"/>
      <c r="B7" s="141"/>
      <c r="C7" s="141"/>
      <c r="D7" s="141"/>
      <c r="E7" s="142"/>
      <c r="F7" s="142"/>
    </row>
    <row r="8" spans="1:8" ht="30" customHeight="1" x14ac:dyDescent="0.3">
      <c r="A8" s="377" t="s">
        <v>151</v>
      </c>
      <c r="B8" s="378"/>
      <c r="C8" s="378"/>
      <c r="D8" s="378"/>
      <c r="E8" s="378"/>
      <c r="F8" s="379"/>
    </row>
    <row r="9" spans="1:8" ht="73.95" customHeight="1" x14ac:dyDescent="0.25">
      <c r="A9" s="414" t="s">
        <v>152</v>
      </c>
      <c r="B9" s="415"/>
      <c r="C9" s="415"/>
      <c r="D9" s="415"/>
      <c r="E9" s="415"/>
      <c r="F9" s="416"/>
    </row>
    <row r="10" spans="1:8" ht="16.2" thickBot="1" x14ac:dyDescent="0.3">
      <c r="A10" s="100"/>
      <c r="B10" s="459" t="s">
        <v>88</v>
      </c>
      <c r="C10" s="459"/>
      <c r="D10" s="459"/>
      <c r="E10" s="459"/>
      <c r="F10" s="460"/>
    </row>
    <row r="11" spans="1:8" s="148" customFormat="1" ht="30" customHeight="1" thickBot="1" x14ac:dyDescent="0.3">
      <c r="A11" s="143"/>
      <c r="B11" s="144" t="s">
        <v>26</v>
      </c>
      <c r="C11" s="145" t="s">
        <v>11</v>
      </c>
      <c r="D11" s="145" t="s">
        <v>21</v>
      </c>
      <c r="E11" s="145" t="s">
        <v>137</v>
      </c>
      <c r="F11" s="146" t="s">
        <v>3</v>
      </c>
      <c r="G11" s="147"/>
      <c r="H11" s="44"/>
    </row>
    <row r="12" spans="1:8" s="151" customFormat="1" ht="26.1" customHeight="1" x14ac:dyDescent="0.25">
      <c r="A12" s="149" t="s">
        <v>50</v>
      </c>
      <c r="B12" s="332"/>
      <c r="C12" s="31">
        <v>0</v>
      </c>
      <c r="D12" s="25">
        <v>0</v>
      </c>
      <c r="E12" s="25">
        <v>0</v>
      </c>
      <c r="F12" s="50">
        <f>ROUND(C12*D12*E12, 2)</f>
        <v>0</v>
      </c>
      <c r="G12" s="150"/>
      <c r="H12" s="44"/>
    </row>
    <row r="13" spans="1:8" s="151" customFormat="1" ht="26.1" customHeight="1" x14ac:dyDescent="0.25">
      <c r="A13" s="152" t="s">
        <v>51</v>
      </c>
      <c r="B13" s="333"/>
      <c r="C13" s="32">
        <v>0</v>
      </c>
      <c r="D13" s="26">
        <v>0</v>
      </c>
      <c r="E13" s="26">
        <v>0</v>
      </c>
      <c r="F13" s="51">
        <f t="shared" ref="F13:F21" si="0">ROUND(C13*D13*E13, 2)</f>
        <v>0</v>
      </c>
      <c r="G13" s="150"/>
      <c r="H13" s="44"/>
    </row>
    <row r="14" spans="1:8" s="151" customFormat="1" ht="26.1" customHeight="1" x14ac:dyDescent="0.25">
      <c r="A14" s="152" t="s">
        <v>52</v>
      </c>
      <c r="B14" s="333"/>
      <c r="C14" s="32">
        <v>0</v>
      </c>
      <c r="D14" s="26">
        <v>0</v>
      </c>
      <c r="E14" s="26">
        <v>0</v>
      </c>
      <c r="F14" s="51">
        <f t="shared" si="0"/>
        <v>0</v>
      </c>
      <c r="G14" s="150"/>
      <c r="H14" s="44"/>
    </row>
    <row r="15" spans="1:8" s="151" customFormat="1" ht="26.1" customHeight="1" x14ac:dyDescent="0.25">
      <c r="A15" s="152" t="s">
        <v>53</v>
      </c>
      <c r="B15" s="333"/>
      <c r="C15" s="32">
        <v>0</v>
      </c>
      <c r="D15" s="26">
        <v>0</v>
      </c>
      <c r="E15" s="26">
        <v>0</v>
      </c>
      <c r="F15" s="51">
        <f t="shared" si="0"/>
        <v>0</v>
      </c>
      <c r="G15" s="150"/>
      <c r="H15" s="44"/>
    </row>
    <row r="16" spans="1:8" s="151" customFormat="1" ht="26.1" customHeight="1" x14ac:dyDescent="0.25">
      <c r="A16" s="152" t="s">
        <v>54</v>
      </c>
      <c r="B16" s="333"/>
      <c r="C16" s="32">
        <v>0</v>
      </c>
      <c r="D16" s="26">
        <v>0</v>
      </c>
      <c r="E16" s="26">
        <v>0</v>
      </c>
      <c r="F16" s="51">
        <f>ROUND(C16*D16*E16, 2)</f>
        <v>0</v>
      </c>
      <c r="G16" s="150"/>
      <c r="H16" s="44"/>
    </row>
    <row r="17" spans="1:8" s="151" customFormat="1" ht="26.1" customHeight="1" x14ac:dyDescent="0.25">
      <c r="A17" s="152" t="s">
        <v>58</v>
      </c>
      <c r="B17" s="333"/>
      <c r="C17" s="32">
        <v>0</v>
      </c>
      <c r="D17" s="26">
        <v>0</v>
      </c>
      <c r="E17" s="26">
        <v>0</v>
      </c>
      <c r="F17" s="51">
        <f>ROUND(C17*D17*E17, 2)</f>
        <v>0</v>
      </c>
      <c r="G17" s="150"/>
      <c r="H17" s="44"/>
    </row>
    <row r="18" spans="1:8" s="151" customFormat="1" ht="26.1" customHeight="1" x14ac:dyDescent="0.25">
      <c r="A18" s="152" t="s">
        <v>59</v>
      </c>
      <c r="B18" s="333"/>
      <c r="C18" s="32">
        <v>0</v>
      </c>
      <c r="D18" s="26">
        <v>0</v>
      </c>
      <c r="E18" s="26">
        <v>0</v>
      </c>
      <c r="F18" s="51">
        <f t="shared" si="0"/>
        <v>0</v>
      </c>
      <c r="G18" s="150"/>
      <c r="H18" s="44"/>
    </row>
    <row r="19" spans="1:8" s="151" customFormat="1" ht="26.1" customHeight="1" x14ac:dyDescent="0.25">
      <c r="A19" s="152" t="s">
        <v>60</v>
      </c>
      <c r="B19" s="333"/>
      <c r="C19" s="32">
        <v>0</v>
      </c>
      <c r="D19" s="26">
        <v>0</v>
      </c>
      <c r="E19" s="26">
        <v>0</v>
      </c>
      <c r="F19" s="51">
        <f t="shared" si="0"/>
        <v>0</v>
      </c>
      <c r="G19" s="150"/>
      <c r="H19" s="44"/>
    </row>
    <row r="20" spans="1:8" s="151" customFormat="1" ht="26.1" customHeight="1" x14ac:dyDescent="0.25">
      <c r="A20" s="152" t="s">
        <v>61</v>
      </c>
      <c r="B20" s="333"/>
      <c r="C20" s="32">
        <v>0</v>
      </c>
      <c r="D20" s="26">
        <v>0</v>
      </c>
      <c r="E20" s="26">
        <v>0</v>
      </c>
      <c r="F20" s="51">
        <f t="shared" si="0"/>
        <v>0</v>
      </c>
      <c r="G20" s="150"/>
      <c r="H20" s="44"/>
    </row>
    <row r="21" spans="1:8" s="151" customFormat="1" ht="26.1" customHeight="1" x14ac:dyDescent="0.25">
      <c r="A21" s="152" t="s">
        <v>62</v>
      </c>
      <c r="B21" s="334"/>
      <c r="C21" s="82">
        <v>0</v>
      </c>
      <c r="D21" s="27">
        <v>0</v>
      </c>
      <c r="E21" s="27">
        <v>0</v>
      </c>
      <c r="F21" s="78">
        <f t="shared" si="0"/>
        <v>0</v>
      </c>
      <c r="G21" s="150"/>
      <c r="H21" s="44"/>
    </row>
    <row r="22" spans="1:8" s="151" customFormat="1" ht="31.5" customHeight="1" thickBot="1" x14ac:dyDescent="0.35">
      <c r="A22" s="153"/>
      <c r="B22" s="431" t="s">
        <v>87</v>
      </c>
      <c r="C22" s="431"/>
      <c r="D22" s="431"/>
      <c r="E22" s="431"/>
      <c r="F22" s="432"/>
      <c r="G22" s="150"/>
      <c r="H22" s="44"/>
    </row>
    <row r="23" spans="1:8" s="148" customFormat="1" ht="30" customHeight="1" thickBot="1" x14ac:dyDescent="0.3">
      <c r="A23" s="154"/>
      <c r="B23" s="155" t="s">
        <v>26</v>
      </c>
      <c r="C23" s="274" t="s">
        <v>27</v>
      </c>
      <c r="D23" s="157" t="s">
        <v>12</v>
      </c>
      <c r="E23" s="157" t="s">
        <v>138</v>
      </c>
      <c r="F23" s="79" t="s">
        <v>3</v>
      </c>
      <c r="G23" s="147"/>
      <c r="H23" s="44"/>
    </row>
    <row r="24" spans="1:8" s="151" customFormat="1" ht="26.1" customHeight="1" x14ac:dyDescent="0.25">
      <c r="A24" s="158" t="s">
        <v>63</v>
      </c>
      <c r="B24" s="335"/>
      <c r="C24" s="83">
        <v>0</v>
      </c>
      <c r="D24" s="34">
        <v>0</v>
      </c>
      <c r="E24" s="35">
        <v>0</v>
      </c>
      <c r="F24" s="80">
        <f>ROUND(C24*D24*E24, 2)</f>
        <v>0</v>
      </c>
      <c r="G24" s="150"/>
      <c r="H24" s="44"/>
    </row>
    <row r="25" spans="1:8" s="151" customFormat="1" ht="26.1" customHeight="1" x14ac:dyDescent="0.25">
      <c r="A25" s="152" t="s">
        <v>64</v>
      </c>
      <c r="B25" s="336"/>
      <c r="C25" s="32">
        <v>0</v>
      </c>
      <c r="D25" s="29">
        <v>0</v>
      </c>
      <c r="E25" s="26">
        <v>0</v>
      </c>
      <c r="F25" s="51">
        <f>ROUND(C25*D25*E25, 2)</f>
        <v>0</v>
      </c>
      <c r="G25" s="150"/>
      <c r="H25" s="44"/>
    </row>
    <row r="26" spans="1:8" s="151" customFormat="1" ht="26.1" customHeight="1" x14ac:dyDescent="0.25">
      <c r="A26" s="152" t="s">
        <v>65</v>
      </c>
      <c r="B26" s="336"/>
      <c r="C26" s="32">
        <v>0</v>
      </c>
      <c r="D26" s="29">
        <v>0</v>
      </c>
      <c r="E26" s="26">
        <v>0</v>
      </c>
      <c r="F26" s="51">
        <f>ROUND(C26*D26*E26, 2)</f>
        <v>0</v>
      </c>
      <c r="G26" s="150"/>
      <c r="H26" s="44"/>
    </row>
    <row r="27" spans="1:8" s="151" customFormat="1" ht="26.1" customHeight="1" x14ac:dyDescent="0.25">
      <c r="A27" s="152" t="s">
        <v>66</v>
      </c>
      <c r="B27" s="336"/>
      <c r="C27" s="32">
        <v>0</v>
      </c>
      <c r="D27" s="29">
        <v>0</v>
      </c>
      <c r="E27" s="26">
        <v>0</v>
      </c>
      <c r="F27" s="51">
        <f>ROUND(C27*D27*E27, 2)</f>
        <v>0</v>
      </c>
      <c r="G27" s="150"/>
      <c r="H27" s="44"/>
    </row>
    <row r="28" spans="1:8" s="151" customFormat="1" ht="26.1" customHeight="1" x14ac:dyDescent="0.25">
      <c r="A28" s="152" t="s">
        <v>67</v>
      </c>
      <c r="B28" s="336"/>
      <c r="C28" s="32">
        <v>0</v>
      </c>
      <c r="D28" s="29">
        <v>0</v>
      </c>
      <c r="E28" s="26">
        <v>0</v>
      </c>
      <c r="F28" s="51">
        <f>ROUND(C28*D28*E28, 2)</f>
        <v>0</v>
      </c>
      <c r="G28" s="150"/>
      <c r="H28" s="44"/>
    </row>
    <row r="29" spans="1:8" s="151" customFormat="1" ht="26.1" customHeight="1" x14ac:dyDescent="0.25">
      <c r="A29" s="152" t="s">
        <v>68</v>
      </c>
      <c r="B29" s="336"/>
      <c r="C29" s="32">
        <v>0</v>
      </c>
      <c r="D29" s="29">
        <v>0</v>
      </c>
      <c r="E29" s="26">
        <v>0</v>
      </c>
      <c r="F29" s="51">
        <f t="shared" ref="F29:F33" si="1">ROUND(C29*D29*E29, 2)</f>
        <v>0</v>
      </c>
      <c r="G29" s="150"/>
      <c r="H29" s="44"/>
    </row>
    <row r="30" spans="1:8" s="151" customFormat="1" ht="26.1" customHeight="1" x14ac:dyDescent="0.25">
      <c r="A30" s="152" t="s">
        <v>69</v>
      </c>
      <c r="B30" s="336"/>
      <c r="C30" s="32">
        <v>0</v>
      </c>
      <c r="D30" s="29">
        <v>0</v>
      </c>
      <c r="E30" s="26">
        <v>0</v>
      </c>
      <c r="F30" s="51">
        <f t="shared" si="1"/>
        <v>0</v>
      </c>
      <c r="G30" s="150"/>
      <c r="H30" s="44"/>
    </row>
    <row r="31" spans="1:8" s="151" customFormat="1" ht="26.1" customHeight="1" x14ac:dyDescent="0.25">
      <c r="A31" s="152" t="s">
        <v>70</v>
      </c>
      <c r="B31" s="336"/>
      <c r="C31" s="32">
        <v>0</v>
      </c>
      <c r="D31" s="29">
        <v>0</v>
      </c>
      <c r="E31" s="26">
        <v>0</v>
      </c>
      <c r="F31" s="51">
        <f t="shared" si="1"/>
        <v>0</v>
      </c>
      <c r="G31" s="150"/>
      <c r="H31" s="44"/>
    </row>
    <row r="32" spans="1:8" s="151" customFormat="1" ht="26.1" customHeight="1" x14ac:dyDescent="0.25">
      <c r="A32" s="152" t="s">
        <v>71</v>
      </c>
      <c r="B32" s="336"/>
      <c r="C32" s="32">
        <v>0</v>
      </c>
      <c r="D32" s="29">
        <v>0</v>
      </c>
      <c r="E32" s="26">
        <v>0</v>
      </c>
      <c r="F32" s="51">
        <f t="shared" si="1"/>
        <v>0</v>
      </c>
      <c r="G32" s="150"/>
      <c r="H32" s="44"/>
    </row>
    <row r="33" spans="1:8" s="151" customFormat="1" ht="26.1" customHeight="1" thickBot="1" x14ac:dyDescent="0.3">
      <c r="A33" s="159" t="s">
        <v>72</v>
      </c>
      <c r="B33" s="337"/>
      <c r="C33" s="82">
        <v>0</v>
      </c>
      <c r="D33" s="36">
        <v>0</v>
      </c>
      <c r="E33" s="27">
        <v>0</v>
      </c>
      <c r="F33" s="78">
        <f t="shared" si="1"/>
        <v>0</v>
      </c>
      <c r="G33" s="150"/>
      <c r="H33" s="44"/>
    </row>
    <row r="34" spans="1:8" s="151" customFormat="1" ht="15" customHeight="1" thickBot="1" x14ac:dyDescent="0.3">
      <c r="A34" s="160" t="s">
        <v>154</v>
      </c>
      <c r="B34" s="161"/>
      <c r="C34" s="162"/>
      <c r="D34" s="163"/>
      <c r="E34" s="163"/>
      <c r="F34" s="91">
        <f>SUM(F12:F21,F24:F33)</f>
        <v>0</v>
      </c>
      <c r="G34" s="150"/>
      <c r="H34" s="44"/>
    </row>
    <row r="35" spans="1:8" x14ac:dyDescent="0.25">
      <c r="A35" s="164"/>
      <c r="B35" s="165"/>
      <c r="C35" s="165"/>
      <c r="D35" s="166"/>
      <c r="E35" s="166"/>
      <c r="F35" s="9"/>
    </row>
    <row r="36" spans="1:8" ht="30" customHeight="1" thickBot="1" x14ac:dyDescent="0.3">
      <c r="A36" s="380" t="s">
        <v>167</v>
      </c>
      <c r="B36" s="381"/>
      <c r="C36" s="381"/>
      <c r="D36" s="381"/>
      <c r="E36" s="381"/>
      <c r="F36" s="382"/>
    </row>
    <row r="37" spans="1:8" ht="26.25" customHeight="1" x14ac:dyDescent="0.25">
      <c r="A37" s="167" t="str">
        <f t="shared" ref="A37:A46" si="2">IF(B12="","",B12)</f>
        <v/>
      </c>
      <c r="B37" s="434"/>
      <c r="C37" s="434"/>
      <c r="D37" s="434"/>
      <c r="E37" s="434"/>
      <c r="F37" s="435"/>
    </row>
    <row r="38" spans="1:8" ht="26.25" customHeight="1" x14ac:dyDescent="0.25">
      <c r="A38" s="168" t="str">
        <f t="shared" si="2"/>
        <v/>
      </c>
      <c r="B38" s="427"/>
      <c r="C38" s="427"/>
      <c r="D38" s="427"/>
      <c r="E38" s="427"/>
      <c r="F38" s="428"/>
    </row>
    <row r="39" spans="1:8" ht="26.25" customHeight="1" x14ac:dyDescent="0.25">
      <c r="A39" s="168" t="str">
        <f t="shared" si="2"/>
        <v/>
      </c>
      <c r="B39" s="427"/>
      <c r="C39" s="427"/>
      <c r="D39" s="427"/>
      <c r="E39" s="427"/>
      <c r="F39" s="428"/>
    </row>
    <row r="40" spans="1:8" ht="26.25" customHeight="1" x14ac:dyDescent="0.25">
      <c r="A40" s="168" t="str">
        <f t="shared" si="2"/>
        <v/>
      </c>
      <c r="B40" s="427"/>
      <c r="C40" s="427"/>
      <c r="D40" s="427"/>
      <c r="E40" s="427"/>
      <c r="F40" s="428"/>
    </row>
    <row r="41" spans="1:8" ht="26.25" customHeight="1" x14ac:dyDescent="0.25">
      <c r="A41" s="168" t="str">
        <f t="shared" si="2"/>
        <v/>
      </c>
      <c r="B41" s="427"/>
      <c r="C41" s="427"/>
      <c r="D41" s="427"/>
      <c r="E41" s="427"/>
      <c r="F41" s="428"/>
    </row>
    <row r="42" spans="1:8" ht="26.25" customHeight="1" x14ac:dyDescent="0.25">
      <c r="A42" s="168" t="str">
        <f t="shared" si="2"/>
        <v/>
      </c>
      <c r="B42" s="427"/>
      <c r="C42" s="427"/>
      <c r="D42" s="427"/>
      <c r="E42" s="427"/>
      <c r="F42" s="428"/>
    </row>
    <row r="43" spans="1:8" ht="26.25" customHeight="1" x14ac:dyDescent="0.25">
      <c r="A43" s="168" t="str">
        <f t="shared" si="2"/>
        <v/>
      </c>
      <c r="B43" s="427"/>
      <c r="C43" s="427"/>
      <c r="D43" s="427"/>
      <c r="E43" s="427"/>
      <c r="F43" s="428"/>
    </row>
    <row r="44" spans="1:8" ht="26.25" customHeight="1" x14ac:dyDescent="0.25">
      <c r="A44" s="168" t="str">
        <f t="shared" si="2"/>
        <v/>
      </c>
      <c r="B44" s="427"/>
      <c r="C44" s="427"/>
      <c r="D44" s="427"/>
      <c r="E44" s="427"/>
      <c r="F44" s="428"/>
    </row>
    <row r="45" spans="1:8" ht="26.25" customHeight="1" x14ac:dyDescent="0.25">
      <c r="A45" s="168" t="str">
        <f t="shared" si="2"/>
        <v/>
      </c>
      <c r="B45" s="427"/>
      <c r="C45" s="427"/>
      <c r="D45" s="427"/>
      <c r="E45" s="427"/>
      <c r="F45" s="428"/>
    </row>
    <row r="46" spans="1:8" ht="26.25" customHeight="1" x14ac:dyDescent="0.25">
      <c r="A46" s="168" t="str">
        <f t="shared" si="2"/>
        <v/>
      </c>
      <c r="B46" s="427"/>
      <c r="C46" s="427"/>
      <c r="D46" s="427"/>
      <c r="E46" s="427"/>
      <c r="F46" s="428"/>
    </row>
    <row r="47" spans="1:8" ht="26.25" customHeight="1" x14ac:dyDescent="0.25">
      <c r="A47" s="168" t="str">
        <f>IF(B24="","",B24)</f>
        <v/>
      </c>
      <c r="B47" s="427"/>
      <c r="C47" s="427"/>
      <c r="D47" s="427"/>
      <c r="E47" s="427"/>
      <c r="F47" s="428"/>
    </row>
    <row r="48" spans="1:8" ht="26.25" customHeight="1" x14ac:dyDescent="0.25">
      <c r="A48" s="168" t="str">
        <f t="shared" ref="A48:A56" si="3">IF(B25="","",B25)</f>
        <v/>
      </c>
      <c r="B48" s="427"/>
      <c r="C48" s="427"/>
      <c r="D48" s="427"/>
      <c r="E48" s="427"/>
      <c r="F48" s="428"/>
    </row>
    <row r="49" spans="1:8" ht="26.25" customHeight="1" x14ac:dyDescent="0.25">
      <c r="A49" s="168" t="str">
        <f t="shared" si="3"/>
        <v/>
      </c>
      <c r="B49" s="427"/>
      <c r="C49" s="427"/>
      <c r="D49" s="427"/>
      <c r="E49" s="427"/>
      <c r="F49" s="428"/>
    </row>
    <row r="50" spans="1:8" ht="26.25" customHeight="1" x14ac:dyDescent="0.25">
      <c r="A50" s="168" t="str">
        <f t="shared" si="3"/>
        <v/>
      </c>
      <c r="B50" s="427"/>
      <c r="C50" s="427"/>
      <c r="D50" s="427"/>
      <c r="E50" s="427"/>
      <c r="F50" s="428"/>
    </row>
    <row r="51" spans="1:8" ht="26.25" customHeight="1" x14ac:dyDescent="0.25">
      <c r="A51" s="168" t="str">
        <f t="shared" si="3"/>
        <v/>
      </c>
      <c r="B51" s="427"/>
      <c r="C51" s="427"/>
      <c r="D51" s="427"/>
      <c r="E51" s="427"/>
      <c r="F51" s="428"/>
    </row>
    <row r="52" spans="1:8" ht="26.25" customHeight="1" x14ac:dyDescent="0.25">
      <c r="A52" s="168" t="str">
        <f t="shared" si="3"/>
        <v/>
      </c>
      <c r="B52" s="427"/>
      <c r="C52" s="427"/>
      <c r="D52" s="427"/>
      <c r="E52" s="427"/>
      <c r="F52" s="428"/>
    </row>
    <row r="53" spans="1:8" ht="26.25" customHeight="1" x14ac:dyDescent="0.25">
      <c r="A53" s="168" t="str">
        <f t="shared" si="3"/>
        <v/>
      </c>
      <c r="B53" s="427"/>
      <c r="C53" s="427"/>
      <c r="D53" s="427"/>
      <c r="E53" s="427"/>
      <c r="F53" s="428"/>
    </row>
    <row r="54" spans="1:8" ht="26.25" customHeight="1" x14ac:dyDescent="0.25">
      <c r="A54" s="168" t="str">
        <f t="shared" si="3"/>
        <v/>
      </c>
      <c r="B54" s="427"/>
      <c r="C54" s="427"/>
      <c r="D54" s="427"/>
      <c r="E54" s="427"/>
      <c r="F54" s="428"/>
    </row>
    <row r="55" spans="1:8" ht="26.25" customHeight="1" x14ac:dyDescent="0.25">
      <c r="A55" s="168" t="str">
        <f t="shared" si="3"/>
        <v/>
      </c>
      <c r="B55" s="427"/>
      <c r="C55" s="427"/>
      <c r="D55" s="427"/>
      <c r="E55" s="427"/>
      <c r="F55" s="428"/>
    </row>
    <row r="56" spans="1:8" ht="26.25" customHeight="1" thickBot="1" x14ac:dyDescent="0.3">
      <c r="A56" s="169" t="str">
        <f t="shared" si="3"/>
        <v/>
      </c>
      <c r="B56" s="429"/>
      <c r="C56" s="429"/>
      <c r="D56" s="429"/>
      <c r="E56" s="429"/>
      <c r="F56" s="430"/>
    </row>
    <row r="57" spans="1:8" ht="24.9" customHeight="1" thickBot="1" x14ac:dyDescent="0.3">
      <c r="A57" s="170"/>
      <c r="B57" s="165"/>
      <c r="C57" s="165"/>
      <c r="D57" s="166"/>
      <c r="E57" s="165"/>
      <c r="F57" s="165"/>
    </row>
    <row r="58" spans="1:8" ht="30" customHeight="1" x14ac:dyDescent="0.3">
      <c r="A58" s="377" t="s">
        <v>181</v>
      </c>
      <c r="B58" s="378"/>
      <c r="C58" s="378"/>
      <c r="D58" s="378"/>
      <c r="E58" s="378"/>
      <c r="F58" s="379"/>
    </row>
    <row r="59" spans="1:8" ht="61.95" customHeight="1" thickBot="1" x14ac:dyDescent="0.3">
      <c r="A59" s="414" t="s">
        <v>185</v>
      </c>
      <c r="B59" s="415"/>
      <c r="C59" s="415"/>
      <c r="D59" s="415"/>
      <c r="E59" s="415"/>
      <c r="F59" s="416"/>
    </row>
    <row r="60" spans="1:8" ht="30.15" customHeight="1" thickBot="1" x14ac:dyDescent="0.3">
      <c r="A60" s="171"/>
      <c r="B60" s="172" t="s">
        <v>26</v>
      </c>
      <c r="C60" s="173" t="s">
        <v>4</v>
      </c>
      <c r="D60" s="174" t="s">
        <v>5</v>
      </c>
      <c r="E60" s="175" t="s">
        <v>3</v>
      </c>
      <c r="F60" s="176"/>
    </row>
    <row r="61" spans="1:8" s="151" customFormat="1" ht="26.1" customHeight="1" x14ac:dyDescent="0.25">
      <c r="A61" s="149" t="s">
        <v>50</v>
      </c>
      <c r="B61" s="338" t="str">
        <f t="shared" ref="B61:B70" si="4">IF(B12="","",B12)</f>
        <v/>
      </c>
      <c r="C61" s="84">
        <f t="shared" ref="C61:C70" si="5">F12</f>
        <v>0</v>
      </c>
      <c r="D61" s="28">
        <v>0</v>
      </c>
      <c r="E61" s="50">
        <f>ROUND(C61*D61, 2)</f>
        <v>0</v>
      </c>
      <c r="F61" s="177"/>
      <c r="G61" s="150"/>
      <c r="H61" s="44"/>
    </row>
    <row r="62" spans="1:8" s="151" customFormat="1" ht="26.1" customHeight="1" x14ac:dyDescent="0.25">
      <c r="A62" s="152" t="s">
        <v>51</v>
      </c>
      <c r="B62" s="338" t="str">
        <f t="shared" si="4"/>
        <v/>
      </c>
      <c r="C62" s="85">
        <f t="shared" si="5"/>
        <v>0</v>
      </c>
      <c r="D62" s="29">
        <v>0</v>
      </c>
      <c r="E62" s="51">
        <f t="shared" ref="E62:E81" si="6">ROUND(C62*D62, 2)</f>
        <v>0</v>
      </c>
      <c r="F62" s="177"/>
      <c r="G62" s="150"/>
      <c r="H62" s="44"/>
    </row>
    <row r="63" spans="1:8" s="151" customFormat="1" ht="26.1" customHeight="1" x14ac:dyDescent="0.25">
      <c r="A63" s="152" t="s">
        <v>52</v>
      </c>
      <c r="B63" s="338" t="str">
        <f t="shared" si="4"/>
        <v/>
      </c>
      <c r="C63" s="85">
        <f t="shared" si="5"/>
        <v>0</v>
      </c>
      <c r="D63" s="29">
        <v>0</v>
      </c>
      <c r="E63" s="51">
        <f t="shared" si="6"/>
        <v>0</v>
      </c>
      <c r="F63" s="177"/>
      <c r="G63" s="150"/>
      <c r="H63" s="44"/>
    </row>
    <row r="64" spans="1:8" s="151" customFormat="1" ht="26.1" customHeight="1" x14ac:dyDescent="0.25">
      <c r="A64" s="152" t="s">
        <v>53</v>
      </c>
      <c r="B64" s="338" t="str">
        <f t="shared" si="4"/>
        <v/>
      </c>
      <c r="C64" s="85">
        <f t="shared" si="5"/>
        <v>0</v>
      </c>
      <c r="D64" s="29">
        <v>0</v>
      </c>
      <c r="E64" s="51">
        <f t="shared" si="6"/>
        <v>0</v>
      </c>
      <c r="F64" s="177"/>
      <c r="G64" s="150"/>
      <c r="H64" s="44"/>
    </row>
    <row r="65" spans="1:8" s="151" customFormat="1" ht="26.1" customHeight="1" x14ac:dyDescent="0.25">
      <c r="A65" s="152" t="s">
        <v>54</v>
      </c>
      <c r="B65" s="338" t="str">
        <f t="shared" si="4"/>
        <v/>
      </c>
      <c r="C65" s="85">
        <f t="shared" si="5"/>
        <v>0</v>
      </c>
      <c r="D65" s="29">
        <v>0</v>
      </c>
      <c r="E65" s="51">
        <f t="shared" si="6"/>
        <v>0</v>
      </c>
      <c r="F65" s="177"/>
      <c r="G65" s="150"/>
      <c r="H65" s="44"/>
    </row>
    <row r="66" spans="1:8" s="151" customFormat="1" ht="26.1" customHeight="1" x14ac:dyDescent="0.25">
      <c r="A66" s="152" t="s">
        <v>58</v>
      </c>
      <c r="B66" s="338" t="str">
        <f t="shared" si="4"/>
        <v/>
      </c>
      <c r="C66" s="85">
        <f t="shared" si="5"/>
        <v>0</v>
      </c>
      <c r="D66" s="29">
        <v>0</v>
      </c>
      <c r="E66" s="51">
        <f t="shared" si="6"/>
        <v>0</v>
      </c>
      <c r="F66" s="177"/>
      <c r="G66" s="150"/>
      <c r="H66" s="44"/>
    </row>
    <row r="67" spans="1:8" s="151" customFormat="1" ht="26.1" customHeight="1" x14ac:dyDescent="0.25">
      <c r="A67" s="152" t="s">
        <v>59</v>
      </c>
      <c r="B67" s="338" t="str">
        <f t="shared" si="4"/>
        <v/>
      </c>
      <c r="C67" s="85">
        <f t="shared" si="5"/>
        <v>0</v>
      </c>
      <c r="D67" s="29">
        <v>0</v>
      </c>
      <c r="E67" s="51">
        <f t="shared" si="6"/>
        <v>0</v>
      </c>
      <c r="F67" s="177"/>
      <c r="G67" s="150"/>
      <c r="H67" s="44"/>
    </row>
    <row r="68" spans="1:8" s="151" customFormat="1" ht="26.1" customHeight="1" x14ac:dyDescent="0.25">
      <c r="A68" s="152" t="s">
        <v>60</v>
      </c>
      <c r="B68" s="338" t="str">
        <f t="shared" si="4"/>
        <v/>
      </c>
      <c r="C68" s="85">
        <f t="shared" si="5"/>
        <v>0</v>
      </c>
      <c r="D68" s="29">
        <v>0</v>
      </c>
      <c r="E68" s="51">
        <f t="shared" si="6"/>
        <v>0</v>
      </c>
      <c r="F68" s="177"/>
      <c r="G68" s="150"/>
      <c r="H68" s="44"/>
    </row>
    <row r="69" spans="1:8" s="151" customFormat="1" ht="26.1" customHeight="1" x14ac:dyDescent="0.25">
      <c r="A69" s="152" t="s">
        <v>61</v>
      </c>
      <c r="B69" s="338" t="str">
        <f t="shared" si="4"/>
        <v/>
      </c>
      <c r="C69" s="85">
        <f t="shared" si="5"/>
        <v>0</v>
      </c>
      <c r="D69" s="29">
        <v>0</v>
      </c>
      <c r="E69" s="51">
        <f t="shared" si="6"/>
        <v>0</v>
      </c>
      <c r="F69" s="177"/>
      <c r="G69" s="150"/>
      <c r="H69" s="44"/>
    </row>
    <row r="70" spans="1:8" s="151" customFormat="1" ht="26.1" customHeight="1" thickBot="1" x14ac:dyDescent="0.3">
      <c r="A70" s="159" t="s">
        <v>62</v>
      </c>
      <c r="B70" s="338" t="str">
        <f t="shared" si="4"/>
        <v/>
      </c>
      <c r="C70" s="85">
        <f t="shared" si="5"/>
        <v>0</v>
      </c>
      <c r="D70" s="29">
        <v>0</v>
      </c>
      <c r="E70" s="51">
        <f t="shared" si="6"/>
        <v>0</v>
      </c>
      <c r="F70" s="177"/>
      <c r="G70" s="150"/>
      <c r="H70" s="44"/>
    </row>
    <row r="71" spans="1:8" s="151" customFormat="1" ht="32.25" customHeight="1" thickBot="1" x14ac:dyDescent="0.3">
      <c r="A71" s="178"/>
      <c r="B71" s="172" t="s">
        <v>26</v>
      </c>
      <c r="C71" s="275" t="s">
        <v>4</v>
      </c>
      <c r="D71" s="174" t="s">
        <v>5</v>
      </c>
      <c r="E71" s="276" t="s">
        <v>3</v>
      </c>
      <c r="F71" s="177"/>
      <c r="G71" s="150"/>
      <c r="H71" s="44"/>
    </row>
    <row r="72" spans="1:8" s="151" customFormat="1" ht="26.1" customHeight="1" x14ac:dyDescent="0.25">
      <c r="A72" s="149" t="s">
        <v>63</v>
      </c>
      <c r="B72" s="339" t="str">
        <f t="shared" ref="B72:B81" si="7">IF(B24="","",B24)</f>
        <v/>
      </c>
      <c r="C72" s="85">
        <f t="shared" ref="C72:C81" si="8">F24</f>
        <v>0</v>
      </c>
      <c r="D72" s="29">
        <v>0</v>
      </c>
      <c r="E72" s="51">
        <f t="shared" si="6"/>
        <v>0</v>
      </c>
      <c r="F72" s="177"/>
      <c r="G72" s="150"/>
      <c r="H72" s="44"/>
    </row>
    <row r="73" spans="1:8" s="151" customFormat="1" ht="26.1" customHeight="1" x14ac:dyDescent="0.25">
      <c r="A73" s="152" t="s">
        <v>64</v>
      </c>
      <c r="B73" s="339" t="str">
        <f t="shared" si="7"/>
        <v/>
      </c>
      <c r="C73" s="85">
        <f t="shared" si="8"/>
        <v>0</v>
      </c>
      <c r="D73" s="29">
        <v>0</v>
      </c>
      <c r="E73" s="51">
        <f t="shared" si="6"/>
        <v>0</v>
      </c>
      <c r="F73" s="177"/>
      <c r="G73" s="150"/>
      <c r="H73" s="44"/>
    </row>
    <row r="74" spans="1:8" s="151" customFormat="1" ht="26.1" customHeight="1" x14ac:dyDescent="0.25">
      <c r="A74" s="152" t="s">
        <v>65</v>
      </c>
      <c r="B74" s="339" t="str">
        <f t="shared" si="7"/>
        <v/>
      </c>
      <c r="C74" s="85">
        <f t="shared" si="8"/>
        <v>0</v>
      </c>
      <c r="D74" s="29">
        <v>0</v>
      </c>
      <c r="E74" s="51">
        <f t="shared" si="6"/>
        <v>0</v>
      </c>
      <c r="F74" s="177"/>
      <c r="G74" s="150"/>
      <c r="H74" s="44"/>
    </row>
    <row r="75" spans="1:8" s="151" customFormat="1" ht="26.1" customHeight="1" x14ac:dyDescent="0.25">
      <c r="A75" s="152" t="s">
        <v>66</v>
      </c>
      <c r="B75" s="339" t="str">
        <f t="shared" si="7"/>
        <v/>
      </c>
      <c r="C75" s="85">
        <f t="shared" si="8"/>
        <v>0</v>
      </c>
      <c r="D75" s="29">
        <v>0</v>
      </c>
      <c r="E75" s="51">
        <f t="shared" si="6"/>
        <v>0</v>
      </c>
      <c r="F75" s="177"/>
      <c r="G75" s="150"/>
      <c r="H75" s="44"/>
    </row>
    <row r="76" spans="1:8" s="151" customFormat="1" ht="26.1" customHeight="1" x14ac:dyDescent="0.2">
      <c r="A76" s="152" t="s">
        <v>67</v>
      </c>
      <c r="B76" s="340" t="str">
        <f t="shared" si="7"/>
        <v/>
      </c>
      <c r="C76" s="85">
        <f t="shared" si="8"/>
        <v>0</v>
      </c>
      <c r="D76" s="29">
        <v>0</v>
      </c>
      <c r="E76" s="51">
        <f t="shared" si="6"/>
        <v>0</v>
      </c>
      <c r="F76" s="177"/>
      <c r="G76" s="150"/>
      <c r="H76" s="44"/>
    </row>
    <row r="77" spans="1:8" s="151" customFormat="1" ht="26.1" customHeight="1" x14ac:dyDescent="0.25">
      <c r="A77" s="152" t="s">
        <v>68</v>
      </c>
      <c r="B77" s="339" t="str">
        <f t="shared" si="7"/>
        <v/>
      </c>
      <c r="C77" s="85">
        <f t="shared" si="8"/>
        <v>0</v>
      </c>
      <c r="D77" s="29">
        <v>0</v>
      </c>
      <c r="E77" s="51">
        <f t="shared" si="6"/>
        <v>0</v>
      </c>
      <c r="F77" s="177"/>
      <c r="G77" s="150"/>
      <c r="H77" s="44"/>
    </row>
    <row r="78" spans="1:8" s="151" customFormat="1" ht="26.1" customHeight="1" x14ac:dyDescent="0.25">
      <c r="A78" s="152" t="s">
        <v>69</v>
      </c>
      <c r="B78" s="339" t="str">
        <f t="shared" si="7"/>
        <v/>
      </c>
      <c r="C78" s="85">
        <f t="shared" si="8"/>
        <v>0</v>
      </c>
      <c r="D78" s="29">
        <v>0</v>
      </c>
      <c r="E78" s="51">
        <f t="shared" si="6"/>
        <v>0</v>
      </c>
      <c r="F78" s="177"/>
      <c r="G78" s="150"/>
      <c r="H78" s="44"/>
    </row>
    <row r="79" spans="1:8" s="151" customFormat="1" ht="26.1" customHeight="1" x14ac:dyDescent="0.25">
      <c r="A79" s="152" t="s">
        <v>70</v>
      </c>
      <c r="B79" s="339" t="str">
        <f t="shared" si="7"/>
        <v/>
      </c>
      <c r="C79" s="85">
        <f t="shared" si="8"/>
        <v>0</v>
      </c>
      <c r="D79" s="29">
        <v>0</v>
      </c>
      <c r="E79" s="51">
        <f t="shared" si="6"/>
        <v>0</v>
      </c>
      <c r="F79" s="177"/>
      <c r="G79" s="150"/>
      <c r="H79" s="44"/>
    </row>
    <row r="80" spans="1:8" s="151" customFormat="1" ht="26.1" customHeight="1" x14ac:dyDescent="0.25">
      <c r="A80" s="152" t="s">
        <v>71</v>
      </c>
      <c r="B80" s="339" t="str">
        <f t="shared" si="7"/>
        <v/>
      </c>
      <c r="C80" s="85">
        <f t="shared" si="8"/>
        <v>0</v>
      </c>
      <c r="D80" s="29">
        <v>0</v>
      </c>
      <c r="E80" s="51">
        <f t="shared" si="6"/>
        <v>0</v>
      </c>
      <c r="F80" s="177"/>
      <c r="G80" s="150"/>
      <c r="H80" s="44"/>
    </row>
    <row r="81" spans="1:8" s="151" customFormat="1" ht="26.1" customHeight="1" thickBot="1" x14ac:dyDescent="0.3">
      <c r="A81" s="159" t="s">
        <v>72</v>
      </c>
      <c r="B81" s="339" t="str">
        <f t="shared" si="7"/>
        <v/>
      </c>
      <c r="C81" s="85">
        <f t="shared" si="8"/>
        <v>0</v>
      </c>
      <c r="D81" s="30">
        <v>0</v>
      </c>
      <c r="E81" s="59">
        <f t="shared" si="6"/>
        <v>0</v>
      </c>
      <c r="F81" s="177"/>
      <c r="G81" s="150"/>
      <c r="H81" s="44"/>
    </row>
    <row r="82" spans="1:8" s="151" customFormat="1" ht="15" customHeight="1" thickBot="1" x14ac:dyDescent="0.3">
      <c r="A82" s="160" t="s">
        <v>155</v>
      </c>
      <c r="B82" s="161"/>
      <c r="C82" s="162"/>
      <c r="D82" s="163"/>
      <c r="E82" s="91">
        <f>SUM(E61:E81)</f>
        <v>0</v>
      </c>
      <c r="F82" s="177"/>
      <c r="G82" s="150"/>
      <c r="H82" s="44"/>
    </row>
    <row r="83" spans="1:8" x14ac:dyDescent="0.25">
      <c r="A83" s="181"/>
      <c r="B83" s="165"/>
      <c r="C83" s="165"/>
      <c r="D83" s="166"/>
      <c r="E83" s="182"/>
      <c r="F83" s="183"/>
    </row>
    <row r="84" spans="1:8" ht="73.2" customHeight="1" x14ac:dyDescent="0.25">
      <c r="A84" s="417" t="s">
        <v>186</v>
      </c>
      <c r="B84" s="381"/>
      <c r="C84" s="381"/>
      <c r="D84" s="381"/>
      <c r="E84" s="381"/>
      <c r="F84" s="382"/>
    </row>
    <row r="85" spans="1:8" ht="125.1" customHeight="1" thickBot="1" x14ac:dyDescent="0.3">
      <c r="A85" s="383"/>
      <c r="B85" s="384"/>
      <c r="C85" s="384"/>
      <c r="D85" s="384"/>
      <c r="E85" s="384"/>
      <c r="F85" s="385"/>
    </row>
    <row r="86" spans="1:8" ht="24.9" customHeight="1" thickBot="1" x14ac:dyDescent="0.3">
      <c r="A86" s="170"/>
      <c r="B86" s="165"/>
      <c r="C86" s="165"/>
      <c r="D86" s="166"/>
      <c r="E86" s="182"/>
      <c r="F86" s="184"/>
    </row>
    <row r="87" spans="1:8" ht="30" customHeight="1" x14ac:dyDescent="0.3">
      <c r="A87" s="377" t="s">
        <v>187</v>
      </c>
      <c r="B87" s="378"/>
      <c r="C87" s="378"/>
      <c r="D87" s="378"/>
      <c r="E87" s="378"/>
      <c r="F87" s="379"/>
    </row>
    <row r="88" spans="1:8" ht="64.95" customHeight="1" thickBot="1" x14ac:dyDescent="0.3">
      <c r="A88" s="438" t="s">
        <v>188</v>
      </c>
      <c r="B88" s="400"/>
      <c r="C88" s="400"/>
      <c r="D88" s="400"/>
      <c r="E88" s="400"/>
      <c r="F88" s="401"/>
    </row>
    <row r="89" spans="1:8" ht="28.95" customHeight="1" thickBot="1" x14ac:dyDescent="0.3">
      <c r="A89" s="181"/>
      <c r="B89" s="172" t="s">
        <v>6</v>
      </c>
      <c r="C89" s="174" t="s">
        <v>1</v>
      </c>
      <c r="D89" s="174" t="s">
        <v>2</v>
      </c>
      <c r="E89" s="175" t="s">
        <v>3</v>
      </c>
      <c r="F89" s="183"/>
    </row>
    <row r="90" spans="1:8" s="151" customFormat="1" ht="15" customHeight="1" x14ac:dyDescent="0.25">
      <c r="A90" s="149" t="s">
        <v>50</v>
      </c>
      <c r="B90" s="4"/>
      <c r="C90" s="31">
        <v>0</v>
      </c>
      <c r="D90" s="57">
        <v>0</v>
      </c>
      <c r="E90" s="50">
        <f>ROUND(C90*D90, 2)</f>
        <v>0</v>
      </c>
      <c r="F90" s="177"/>
      <c r="G90" s="150"/>
      <c r="H90" s="44"/>
    </row>
    <row r="91" spans="1:8" s="151" customFormat="1" ht="15" customHeight="1" x14ac:dyDescent="0.25">
      <c r="A91" s="152" t="s">
        <v>51</v>
      </c>
      <c r="B91" s="1"/>
      <c r="C91" s="32">
        <v>0</v>
      </c>
      <c r="D91" s="47">
        <v>0</v>
      </c>
      <c r="E91" s="51">
        <f>ROUND(C91*D91, 2)</f>
        <v>0</v>
      </c>
      <c r="F91" s="185"/>
      <c r="G91" s="150"/>
      <c r="H91" s="44"/>
    </row>
    <row r="92" spans="1:8" s="151" customFormat="1" ht="15" customHeight="1" thickBot="1" x14ac:dyDescent="0.3">
      <c r="A92" s="152" t="s">
        <v>52</v>
      </c>
      <c r="B92" s="2"/>
      <c r="C92" s="33">
        <v>0</v>
      </c>
      <c r="D92" s="58">
        <v>0</v>
      </c>
      <c r="E92" s="59">
        <f>ROUND(C92*D92, 2)</f>
        <v>0</v>
      </c>
      <c r="F92" s="177"/>
      <c r="G92" s="150"/>
      <c r="H92" s="44"/>
    </row>
    <row r="93" spans="1:8" s="151" customFormat="1" ht="15" customHeight="1" thickBot="1" x14ac:dyDescent="0.3">
      <c r="A93" s="160" t="s">
        <v>156</v>
      </c>
      <c r="B93" s="161"/>
      <c r="C93" s="162"/>
      <c r="D93" s="277"/>
      <c r="E93" s="90">
        <f>SUM(E90:E92)</f>
        <v>0</v>
      </c>
      <c r="F93" s="177"/>
      <c r="G93" s="150"/>
      <c r="H93" s="44"/>
    </row>
    <row r="94" spans="1:8" x14ac:dyDescent="0.25">
      <c r="A94" s="181"/>
      <c r="B94" s="165"/>
      <c r="C94" s="165"/>
      <c r="D94" s="165"/>
      <c r="E94" s="187"/>
      <c r="F94" s="183"/>
    </row>
    <row r="95" spans="1:8" ht="34.5" customHeight="1" x14ac:dyDescent="0.25">
      <c r="A95" s="380" t="s">
        <v>168</v>
      </c>
      <c r="B95" s="436"/>
      <c r="C95" s="436"/>
      <c r="D95" s="436"/>
      <c r="E95" s="436"/>
      <c r="F95" s="437"/>
    </row>
    <row r="96" spans="1:8" ht="125.1" customHeight="1" thickBot="1" x14ac:dyDescent="0.3">
      <c r="A96" s="383"/>
      <c r="B96" s="384"/>
      <c r="C96" s="384"/>
      <c r="D96" s="384"/>
      <c r="E96" s="384"/>
      <c r="F96" s="385"/>
    </row>
    <row r="97" spans="1:8" ht="24.9" customHeight="1" thickBot="1" x14ac:dyDescent="0.3">
      <c r="A97" s="170"/>
      <c r="B97" s="165"/>
      <c r="C97" s="165"/>
      <c r="D97" s="165"/>
      <c r="E97" s="165"/>
      <c r="F97" s="184"/>
    </row>
    <row r="98" spans="1:8" ht="30" customHeight="1" x14ac:dyDescent="0.3">
      <c r="A98" s="377" t="s">
        <v>189</v>
      </c>
      <c r="B98" s="378"/>
      <c r="C98" s="378"/>
      <c r="D98" s="378"/>
      <c r="E98" s="378"/>
      <c r="F98" s="379"/>
    </row>
    <row r="99" spans="1:8" ht="84.6" customHeight="1" thickBot="1" x14ac:dyDescent="0.3">
      <c r="A99" s="402" t="s">
        <v>190</v>
      </c>
      <c r="B99" s="425"/>
      <c r="C99" s="425"/>
      <c r="D99" s="425"/>
      <c r="E99" s="425"/>
      <c r="F99" s="426"/>
    </row>
    <row r="100" spans="1:8" ht="28.95" customHeight="1" thickBot="1" x14ac:dyDescent="0.3">
      <c r="A100" s="188"/>
      <c r="B100" s="172" t="s">
        <v>6</v>
      </c>
      <c r="C100" s="174" t="s">
        <v>1</v>
      </c>
      <c r="D100" s="174" t="s">
        <v>2</v>
      </c>
      <c r="E100" s="175" t="s">
        <v>3</v>
      </c>
      <c r="F100" s="183"/>
    </row>
    <row r="101" spans="1:8" s="151" customFormat="1" ht="15" customHeight="1" x14ac:dyDescent="0.25">
      <c r="A101" s="149" t="s">
        <v>50</v>
      </c>
      <c r="B101" s="4"/>
      <c r="C101" s="31">
        <v>0</v>
      </c>
      <c r="D101" s="57">
        <v>0</v>
      </c>
      <c r="E101" s="50">
        <f>ROUND(C101*D101, 2)</f>
        <v>0</v>
      </c>
      <c r="F101" s="177"/>
      <c r="G101" s="150"/>
      <c r="H101" s="44"/>
    </row>
    <row r="102" spans="1:8" s="151" customFormat="1" ht="15" customHeight="1" x14ac:dyDescent="0.25">
      <c r="A102" s="152" t="s">
        <v>51</v>
      </c>
      <c r="B102" s="1"/>
      <c r="C102" s="32">
        <v>0</v>
      </c>
      <c r="D102" s="47">
        <v>0</v>
      </c>
      <c r="E102" s="51">
        <f>ROUND(C102*D102, 2)</f>
        <v>0</v>
      </c>
      <c r="F102" s="177"/>
      <c r="G102" s="150"/>
      <c r="H102" s="44"/>
    </row>
    <row r="103" spans="1:8" s="151" customFormat="1" ht="15" customHeight="1" x14ac:dyDescent="0.25">
      <c r="A103" s="152" t="s">
        <v>52</v>
      </c>
      <c r="B103" s="1"/>
      <c r="C103" s="32">
        <v>0</v>
      </c>
      <c r="D103" s="47">
        <v>0</v>
      </c>
      <c r="E103" s="51">
        <f>ROUND(C103*D103, 2)</f>
        <v>0</v>
      </c>
      <c r="F103" s="177"/>
      <c r="G103" s="150"/>
      <c r="H103" s="44"/>
    </row>
    <row r="104" spans="1:8" s="151" customFormat="1" ht="15" customHeight="1" x14ac:dyDescent="0.25">
      <c r="A104" s="152" t="s">
        <v>53</v>
      </c>
      <c r="B104" s="1"/>
      <c r="C104" s="32">
        <v>0</v>
      </c>
      <c r="D104" s="47">
        <v>0</v>
      </c>
      <c r="E104" s="51">
        <f t="shared" ref="E104:E105" si="9">ROUND(C104*D104, 2)</f>
        <v>0</v>
      </c>
      <c r="F104" s="177"/>
      <c r="G104" s="150"/>
      <c r="H104" s="44"/>
    </row>
    <row r="105" spans="1:8" s="151" customFormat="1" ht="15" customHeight="1" thickBot="1" x14ac:dyDescent="0.3">
      <c r="A105" s="152" t="s">
        <v>54</v>
      </c>
      <c r="B105" s="2"/>
      <c r="C105" s="33">
        <v>0</v>
      </c>
      <c r="D105" s="58">
        <v>0</v>
      </c>
      <c r="E105" s="59">
        <f t="shared" si="9"/>
        <v>0</v>
      </c>
      <c r="F105" s="177"/>
      <c r="G105" s="150"/>
      <c r="H105" s="44"/>
    </row>
    <row r="106" spans="1:8" s="151" customFormat="1" ht="15" customHeight="1" thickBot="1" x14ac:dyDescent="0.3">
      <c r="A106" s="160" t="s">
        <v>157</v>
      </c>
      <c r="B106" s="161"/>
      <c r="C106" s="162"/>
      <c r="D106" s="186"/>
      <c r="E106" s="90">
        <f>SUM(E101:E105)</f>
        <v>0</v>
      </c>
      <c r="F106" s="177"/>
      <c r="G106" s="150"/>
      <c r="H106" s="44"/>
    </row>
    <row r="107" spans="1:8" x14ac:dyDescent="0.25">
      <c r="A107" s="189"/>
      <c r="B107" s="190"/>
      <c r="C107" s="190"/>
      <c r="D107" s="191"/>
      <c r="E107" s="191"/>
      <c r="F107" s="183"/>
    </row>
    <row r="108" spans="1:8" ht="45.75" customHeight="1" x14ac:dyDescent="0.25">
      <c r="A108" s="380" t="s">
        <v>169</v>
      </c>
      <c r="B108" s="381"/>
      <c r="C108" s="381"/>
      <c r="D108" s="381"/>
      <c r="E108" s="381"/>
      <c r="F108" s="382"/>
    </row>
    <row r="109" spans="1:8" ht="125.1" customHeight="1" thickBot="1" x14ac:dyDescent="0.3">
      <c r="A109" s="383"/>
      <c r="B109" s="384"/>
      <c r="C109" s="384"/>
      <c r="D109" s="384"/>
      <c r="E109" s="384"/>
      <c r="F109" s="385"/>
    </row>
    <row r="110" spans="1:8" ht="24.9" customHeight="1" thickBot="1" x14ac:dyDescent="0.3">
      <c r="A110" s="170"/>
      <c r="B110" s="165"/>
      <c r="C110" s="165"/>
      <c r="D110" s="165"/>
      <c r="E110" s="165"/>
      <c r="F110" s="184"/>
    </row>
    <row r="111" spans="1:8" ht="30" customHeight="1" x14ac:dyDescent="0.3">
      <c r="A111" s="377" t="s">
        <v>191</v>
      </c>
      <c r="B111" s="378"/>
      <c r="C111" s="378"/>
      <c r="D111" s="378"/>
      <c r="E111" s="378"/>
      <c r="F111" s="379"/>
    </row>
    <row r="112" spans="1:8" ht="48" customHeight="1" thickBot="1" x14ac:dyDescent="0.3">
      <c r="A112" s="402" t="s">
        <v>192</v>
      </c>
      <c r="B112" s="403"/>
      <c r="C112" s="403"/>
      <c r="D112" s="403"/>
      <c r="E112" s="403"/>
      <c r="F112" s="404"/>
    </row>
    <row r="113" spans="1:8" ht="28.95" customHeight="1" thickBot="1" x14ac:dyDescent="0.3">
      <c r="A113" s="192"/>
      <c r="B113" s="278" t="s">
        <v>6</v>
      </c>
      <c r="C113" s="279" t="s">
        <v>1</v>
      </c>
      <c r="D113" s="279" t="s">
        <v>2</v>
      </c>
      <c r="E113" s="225" t="s">
        <v>3</v>
      </c>
      <c r="F113" s="193"/>
    </row>
    <row r="114" spans="1:8" s="151" customFormat="1" ht="15" customHeight="1" x14ac:dyDescent="0.25">
      <c r="A114" s="149" t="s">
        <v>50</v>
      </c>
      <c r="B114" s="21"/>
      <c r="C114" s="83">
        <v>0</v>
      </c>
      <c r="D114" s="49">
        <v>0</v>
      </c>
      <c r="E114" s="80">
        <f>ROUND(C114*D114, 2)</f>
        <v>0</v>
      </c>
      <c r="F114" s="185"/>
      <c r="G114" s="150"/>
      <c r="H114" s="44"/>
    </row>
    <row r="115" spans="1:8" s="151" customFormat="1" ht="15" customHeight="1" x14ac:dyDescent="0.25">
      <c r="A115" s="152" t="s">
        <v>51</v>
      </c>
      <c r="B115" s="1"/>
      <c r="C115" s="32">
        <v>0</v>
      </c>
      <c r="D115" s="47">
        <v>0</v>
      </c>
      <c r="E115" s="51">
        <f>ROUND(C115*D115, 2)</f>
        <v>0</v>
      </c>
      <c r="F115" s="177"/>
      <c r="G115" s="150"/>
      <c r="H115" s="44"/>
    </row>
    <row r="116" spans="1:8" s="151" customFormat="1" ht="15" customHeight="1" x14ac:dyDescent="0.25">
      <c r="A116" s="152" t="s">
        <v>52</v>
      </c>
      <c r="B116" s="1"/>
      <c r="C116" s="32">
        <v>0</v>
      </c>
      <c r="D116" s="47">
        <v>0</v>
      </c>
      <c r="E116" s="51">
        <f>ROUND(C116*D116, 2)</f>
        <v>0</v>
      </c>
      <c r="F116" s="177"/>
      <c r="G116" s="150"/>
      <c r="H116" s="44"/>
    </row>
    <row r="117" spans="1:8" s="151" customFormat="1" ht="15" customHeight="1" x14ac:dyDescent="0.25">
      <c r="A117" s="152" t="s">
        <v>53</v>
      </c>
      <c r="B117" s="1"/>
      <c r="C117" s="32">
        <v>0</v>
      </c>
      <c r="D117" s="47">
        <v>0</v>
      </c>
      <c r="E117" s="51">
        <f>ROUND(C117*D117, 2)</f>
        <v>0</v>
      </c>
      <c r="F117" s="177"/>
      <c r="G117" s="150"/>
      <c r="H117" s="44"/>
    </row>
    <row r="118" spans="1:8" s="151" customFormat="1" ht="15" customHeight="1" x14ac:dyDescent="0.25">
      <c r="A118" s="152" t="s">
        <v>54</v>
      </c>
      <c r="B118" s="1"/>
      <c r="C118" s="32">
        <v>0</v>
      </c>
      <c r="D118" s="47">
        <v>0</v>
      </c>
      <c r="E118" s="51">
        <f t="shared" ref="E118:E122" si="10">ROUND(C118*D118, 2)</f>
        <v>0</v>
      </c>
      <c r="F118" s="177"/>
      <c r="G118" s="150"/>
      <c r="H118" s="44"/>
    </row>
    <row r="119" spans="1:8" s="151" customFormat="1" ht="15" customHeight="1" x14ac:dyDescent="0.25">
      <c r="A119" s="152" t="s">
        <v>58</v>
      </c>
      <c r="B119" s="1"/>
      <c r="C119" s="32">
        <v>0</v>
      </c>
      <c r="D119" s="47">
        <v>0</v>
      </c>
      <c r="E119" s="51">
        <f t="shared" si="10"/>
        <v>0</v>
      </c>
      <c r="F119" s="177"/>
      <c r="G119" s="150"/>
      <c r="H119" s="44"/>
    </row>
    <row r="120" spans="1:8" s="151" customFormat="1" ht="15" customHeight="1" x14ac:dyDescent="0.25">
      <c r="A120" s="152" t="s">
        <v>59</v>
      </c>
      <c r="B120" s="1"/>
      <c r="C120" s="32">
        <v>0</v>
      </c>
      <c r="D120" s="47">
        <v>0</v>
      </c>
      <c r="E120" s="51">
        <f t="shared" si="10"/>
        <v>0</v>
      </c>
      <c r="F120" s="177"/>
      <c r="G120" s="150"/>
      <c r="H120" s="44"/>
    </row>
    <row r="121" spans="1:8" s="151" customFormat="1" ht="15" customHeight="1" x14ac:dyDescent="0.25">
      <c r="A121" s="152" t="s">
        <v>60</v>
      </c>
      <c r="B121" s="1"/>
      <c r="C121" s="32">
        <v>0</v>
      </c>
      <c r="D121" s="47">
        <v>0</v>
      </c>
      <c r="E121" s="51">
        <f t="shared" si="10"/>
        <v>0</v>
      </c>
      <c r="F121" s="177"/>
      <c r="G121" s="150"/>
      <c r="H121" s="44"/>
    </row>
    <row r="122" spans="1:8" s="151" customFormat="1" ht="15" customHeight="1" x14ac:dyDescent="0.25">
      <c r="A122" s="152" t="s">
        <v>61</v>
      </c>
      <c r="B122" s="1"/>
      <c r="C122" s="32">
        <v>0</v>
      </c>
      <c r="D122" s="47">
        <v>0</v>
      </c>
      <c r="E122" s="51">
        <f t="shared" si="10"/>
        <v>0</v>
      </c>
      <c r="F122" s="177"/>
      <c r="G122" s="150"/>
      <c r="H122" s="44"/>
    </row>
    <row r="123" spans="1:8" s="151" customFormat="1" ht="15" customHeight="1" thickBot="1" x14ac:dyDescent="0.3">
      <c r="A123" s="159" t="s">
        <v>62</v>
      </c>
      <c r="B123" s="2"/>
      <c r="C123" s="33">
        <v>0</v>
      </c>
      <c r="D123" s="58">
        <v>0</v>
      </c>
      <c r="E123" s="59">
        <f>ROUND(C123*D123, 2)</f>
        <v>0</v>
      </c>
      <c r="F123" s="177"/>
      <c r="G123" s="150"/>
      <c r="H123" s="44"/>
    </row>
    <row r="124" spans="1:8" s="151" customFormat="1" ht="15" customHeight="1" thickBot="1" x14ac:dyDescent="0.3">
      <c r="A124" s="230" t="s">
        <v>158</v>
      </c>
      <c r="B124" s="231"/>
      <c r="C124" s="280"/>
      <c r="D124" s="281"/>
      <c r="E124" s="93">
        <f>SUM(E114:E123)</f>
        <v>0</v>
      </c>
      <c r="F124" s="177"/>
      <c r="G124" s="150"/>
      <c r="H124" s="44"/>
    </row>
    <row r="125" spans="1:8" x14ac:dyDescent="0.25">
      <c r="A125" s="181"/>
      <c r="B125" s="165"/>
      <c r="C125" s="165"/>
      <c r="D125" s="165"/>
      <c r="E125" s="182"/>
      <c r="F125" s="183"/>
    </row>
    <row r="126" spans="1:8" ht="48.75" customHeight="1" x14ac:dyDescent="0.25">
      <c r="A126" s="380" t="s">
        <v>170</v>
      </c>
      <c r="B126" s="381"/>
      <c r="C126" s="381"/>
      <c r="D126" s="381"/>
      <c r="E126" s="381"/>
      <c r="F126" s="382"/>
    </row>
    <row r="127" spans="1:8" ht="125.1" customHeight="1" thickBot="1" x14ac:dyDescent="0.3">
      <c r="A127" s="383"/>
      <c r="B127" s="384"/>
      <c r="C127" s="384"/>
      <c r="D127" s="384"/>
      <c r="E127" s="384"/>
      <c r="F127" s="385"/>
    </row>
    <row r="128" spans="1:8" ht="24.9" customHeight="1" thickBot="1" x14ac:dyDescent="0.3">
      <c r="A128" s="194"/>
      <c r="B128" s="195"/>
      <c r="C128" s="195"/>
      <c r="D128" s="195"/>
      <c r="E128" s="195"/>
      <c r="F128" s="184"/>
    </row>
    <row r="129" spans="1:6" ht="30" customHeight="1" x14ac:dyDescent="0.3">
      <c r="A129" s="377" t="s">
        <v>193</v>
      </c>
      <c r="B129" s="378"/>
      <c r="C129" s="378"/>
      <c r="D129" s="378"/>
      <c r="E129" s="378"/>
      <c r="F129" s="379"/>
    </row>
    <row r="130" spans="1:6" ht="82.2" customHeight="1" x14ac:dyDescent="0.25">
      <c r="A130" s="422" t="s">
        <v>194</v>
      </c>
      <c r="B130" s="423"/>
      <c r="C130" s="423"/>
      <c r="D130" s="423"/>
      <c r="E130" s="423"/>
      <c r="F130" s="424"/>
    </row>
    <row r="131" spans="1:6" ht="13.2" customHeight="1" x14ac:dyDescent="0.25">
      <c r="A131" s="196" t="s">
        <v>195</v>
      </c>
      <c r="B131" s="418" t="s">
        <v>18</v>
      </c>
      <c r="C131" s="418"/>
      <c r="D131" s="418"/>
      <c r="E131" s="418"/>
      <c r="F131" s="419"/>
    </row>
    <row r="132" spans="1:6" ht="13.95" customHeight="1" thickBot="1" x14ac:dyDescent="0.3">
      <c r="A132" s="196" t="s">
        <v>196</v>
      </c>
      <c r="B132" s="418" t="s">
        <v>16</v>
      </c>
      <c r="C132" s="418"/>
      <c r="D132" s="418"/>
      <c r="E132" s="418"/>
      <c r="F132" s="419"/>
    </row>
    <row r="133" spans="1:6" ht="21.6" customHeight="1" thickBot="1" x14ac:dyDescent="0.3">
      <c r="A133" s="197"/>
      <c r="B133" s="172" t="s">
        <v>0</v>
      </c>
      <c r="C133" s="174" t="s">
        <v>8</v>
      </c>
      <c r="D133" s="175" t="s">
        <v>3</v>
      </c>
      <c r="E133" s="165"/>
      <c r="F133" s="198"/>
    </row>
    <row r="134" spans="1:6" ht="26.25" customHeight="1" thickBot="1" x14ac:dyDescent="0.3">
      <c r="A134" s="199" t="s">
        <v>197</v>
      </c>
      <c r="B134" s="5">
        <v>0</v>
      </c>
      <c r="C134" s="6">
        <v>0</v>
      </c>
      <c r="D134" s="60">
        <f>ROUND(B134*C134, 2)</f>
        <v>0</v>
      </c>
      <c r="E134" s="165"/>
      <c r="F134" s="198"/>
    </row>
    <row r="135" spans="1:6" ht="27.75" customHeight="1" thickBot="1" x14ac:dyDescent="0.3">
      <c r="A135" s="181"/>
      <c r="B135" s="200"/>
      <c r="C135" s="201"/>
      <c r="D135" s="40"/>
      <c r="E135" s="165"/>
      <c r="F135" s="198"/>
    </row>
    <row r="136" spans="1:6" ht="22.5" customHeight="1" thickBot="1" x14ac:dyDescent="0.3">
      <c r="A136" s="181"/>
      <c r="B136" s="200"/>
      <c r="C136" s="200"/>
      <c r="D136" s="282" t="s">
        <v>3</v>
      </c>
      <c r="E136" s="165"/>
      <c r="F136" s="198"/>
    </row>
    <row r="137" spans="1:6" ht="25.5" customHeight="1" thickBot="1" x14ac:dyDescent="0.3">
      <c r="A137" s="456" t="s">
        <v>198</v>
      </c>
      <c r="B137" s="441"/>
      <c r="C137" s="442"/>
      <c r="D137" s="98">
        <v>0</v>
      </c>
      <c r="E137" s="165"/>
      <c r="F137" s="198"/>
    </row>
    <row r="138" spans="1:6" ht="27" customHeight="1" thickBot="1" x14ac:dyDescent="0.3">
      <c r="A138" s="181"/>
      <c r="B138" s="61"/>
      <c r="C138" s="201"/>
      <c r="D138" s="40"/>
      <c r="E138" s="184"/>
      <c r="F138" s="198"/>
    </row>
    <row r="139" spans="1:6" ht="21" customHeight="1" thickBot="1" x14ac:dyDescent="0.3">
      <c r="A139" s="181"/>
      <c r="B139" s="203" t="s">
        <v>23</v>
      </c>
      <c r="C139" s="204" t="s">
        <v>24</v>
      </c>
      <c r="D139" s="205" t="s">
        <v>3</v>
      </c>
      <c r="E139" s="184"/>
      <c r="F139" s="198"/>
    </row>
    <row r="140" spans="1:6" ht="26.25" customHeight="1" thickBot="1" x14ac:dyDescent="0.3">
      <c r="A140" s="206" t="s">
        <v>199</v>
      </c>
      <c r="B140" s="7">
        <v>0</v>
      </c>
      <c r="C140" s="8">
        <v>0</v>
      </c>
      <c r="D140" s="62">
        <f>ROUND(B140*C140, 2)</f>
        <v>0</v>
      </c>
      <c r="E140" s="184"/>
      <c r="F140" s="198"/>
    </row>
    <row r="141" spans="1:6" ht="26.25" customHeight="1" thickBot="1" x14ac:dyDescent="0.3">
      <c r="A141" s="181"/>
      <c r="B141" s="61"/>
      <c r="C141" s="201"/>
      <c r="D141" s="40"/>
      <c r="E141" s="165"/>
      <c r="F141" s="198"/>
    </row>
    <row r="142" spans="1:6" ht="22.5" customHeight="1" thickBot="1" x14ac:dyDescent="0.3">
      <c r="A142" s="181"/>
      <c r="B142" s="420" t="s">
        <v>22</v>
      </c>
      <c r="C142" s="421"/>
      <c r="D142" s="283" t="s">
        <v>3</v>
      </c>
      <c r="E142" s="165"/>
      <c r="F142" s="198"/>
    </row>
    <row r="143" spans="1:6" ht="25.5" customHeight="1" thickBot="1" x14ac:dyDescent="0.3">
      <c r="A143" s="208" t="s">
        <v>200</v>
      </c>
      <c r="B143" s="439"/>
      <c r="C143" s="439"/>
      <c r="D143" s="63">
        <v>0</v>
      </c>
      <c r="E143" s="165"/>
      <c r="F143" s="198"/>
    </row>
    <row r="144" spans="1:6" ht="13.8" thickBot="1" x14ac:dyDescent="0.3">
      <c r="A144" s="209"/>
      <c r="B144" s="210"/>
      <c r="C144" s="210"/>
      <c r="D144" s="40"/>
      <c r="E144" s="165"/>
      <c r="F144" s="198"/>
    </row>
    <row r="145" spans="1:8" s="151" customFormat="1" ht="15" customHeight="1" thickBot="1" x14ac:dyDescent="0.3">
      <c r="A145" s="160" t="s">
        <v>159</v>
      </c>
      <c r="B145" s="211"/>
      <c r="C145" s="212"/>
      <c r="D145" s="91">
        <f>SUM(D134,D137,D140,D143)</f>
        <v>0</v>
      </c>
      <c r="E145" s="213"/>
      <c r="F145" s="214"/>
      <c r="G145" s="150"/>
      <c r="H145" s="44"/>
    </row>
    <row r="146" spans="1:8" x14ac:dyDescent="0.25">
      <c r="A146" s="181"/>
      <c r="B146" s="215"/>
      <c r="C146" s="170"/>
      <c r="D146" s="182"/>
      <c r="E146" s="165"/>
      <c r="F146" s="198"/>
    </row>
    <row r="147" spans="1:8" ht="79.95" customHeight="1" x14ac:dyDescent="0.25">
      <c r="A147" s="380" t="s">
        <v>171</v>
      </c>
      <c r="B147" s="381"/>
      <c r="C147" s="381"/>
      <c r="D147" s="381"/>
      <c r="E147" s="381"/>
      <c r="F147" s="382"/>
    </row>
    <row r="148" spans="1:8" ht="125.1" customHeight="1" thickBot="1" x14ac:dyDescent="0.3">
      <c r="A148" s="383"/>
      <c r="B148" s="384"/>
      <c r="C148" s="384"/>
      <c r="D148" s="384"/>
      <c r="E148" s="384"/>
      <c r="F148" s="385"/>
    </row>
    <row r="149" spans="1:8" ht="24.9" customHeight="1" thickBot="1" x14ac:dyDescent="0.3">
      <c r="A149" s="170"/>
      <c r="B149" s="165"/>
      <c r="C149" s="166"/>
      <c r="D149" s="165"/>
      <c r="E149" s="184"/>
      <c r="F149" s="165"/>
    </row>
    <row r="150" spans="1:8" ht="30" customHeight="1" x14ac:dyDescent="0.3">
      <c r="A150" s="377" t="s">
        <v>201</v>
      </c>
      <c r="B150" s="378"/>
      <c r="C150" s="378"/>
      <c r="D150" s="378"/>
      <c r="E150" s="378"/>
      <c r="F150" s="379"/>
    </row>
    <row r="151" spans="1:8" ht="79.95" customHeight="1" x14ac:dyDescent="0.25">
      <c r="A151" s="422" t="s">
        <v>194</v>
      </c>
      <c r="B151" s="423"/>
      <c r="C151" s="423"/>
      <c r="D151" s="423"/>
      <c r="E151" s="423"/>
      <c r="F151" s="424"/>
    </row>
    <row r="152" spans="1:8" ht="13.2" customHeight="1" x14ac:dyDescent="0.25">
      <c r="A152" s="196" t="s">
        <v>195</v>
      </c>
      <c r="B152" s="418" t="s">
        <v>18</v>
      </c>
      <c r="C152" s="418"/>
      <c r="D152" s="418"/>
      <c r="E152" s="418"/>
      <c r="F152" s="419"/>
    </row>
    <row r="153" spans="1:8" ht="14.25" customHeight="1" x14ac:dyDescent="0.25">
      <c r="A153" s="216" t="s">
        <v>196</v>
      </c>
      <c r="B153" s="418" t="s">
        <v>16</v>
      </c>
      <c r="C153" s="418"/>
      <c r="D153" s="418"/>
      <c r="E153" s="418"/>
      <c r="F153" s="419"/>
    </row>
    <row r="154" spans="1:8" ht="13.8" thickBot="1" x14ac:dyDescent="0.3">
      <c r="A154" s="196"/>
      <c r="B154" s="10"/>
      <c r="C154" s="10"/>
      <c r="D154" s="10"/>
      <c r="E154" s="10"/>
      <c r="F154" s="11"/>
    </row>
    <row r="155" spans="1:8" ht="27" customHeight="1" thickBot="1" x14ac:dyDescent="0.3">
      <c r="A155" s="172" t="s">
        <v>25</v>
      </c>
      <c r="B155" s="175" t="s">
        <v>15</v>
      </c>
      <c r="C155" s="10"/>
      <c r="D155" s="10"/>
      <c r="E155" s="10"/>
      <c r="F155" s="11"/>
    </row>
    <row r="156" spans="1:8" s="151" customFormat="1" ht="15" customHeight="1" x14ac:dyDescent="0.25">
      <c r="A156" s="217" t="s">
        <v>202</v>
      </c>
      <c r="B156" s="64">
        <v>0</v>
      </c>
      <c r="C156" s="213"/>
      <c r="D156" s="218"/>
      <c r="E156" s="213"/>
      <c r="F156" s="214"/>
      <c r="G156" s="150"/>
      <c r="H156" s="44"/>
    </row>
    <row r="157" spans="1:8" s="151" customFormat="1" ht="15" customHeight="1" x14ac:dyDescent="0.25">
      <c r="A157" s="219" t="s">
        <v>203</v>
      </c>
      <c r="B157" s="65">
        <v>0</v>
      </c>
      <c r="C157" s="218"/>
      <c r="D157" s="218"/>
      <c r="E157" s="218"/>
      <c r="F157" s="220"/>
      <c r="G157" s="150"/>
      <c r="H157" s="44"/>
    </row>
    <row r="158" spans="1:8" s="151" customFormat="1" ht="15" customHeight="1" x14ac:dyDescent="0.25">
      <c r="A158" s="178" t="s">
        <v>204</v>
      </c>
      <c r="B158" s="65">
        <v>0</v>
      </c>
      <c r="C158" s="221"/>
      <c r="D158" s="218"/>
      <c r="E158" s="221"/>
      <c r="F158" s="177"/>
      <c r="G158" s="150"/>
      <c r="H158" s="44"/>
    </row>
    <row r="159" spans="1:8" s="151" customFormat="1" ht="15" customHeight="1" x14ac:dyDescent="0.25">
      <c r="A159" s="178" t="s">
        <v>205</v>
      </c>
      <c r="B159" s="65">
        <v>0</v>
      </c>
      <c r="C159" s="222"/>
      <c r="D159" s="218"/>
      <c r="E159" s="222"/>
      <c r="F159" s="177"/>
      <c r="G159" s="150"/>
      <c r="H159" s="44"/>
    </row>
    <row r="160" spans="1:8" s="151" customFormat="1" ht="15" customHeight="1" thickBot="1" x14ac:dyDescent="0.3">
      <c r="A160" s="223" t="s">
        <v>206</v>
      </c>
      <c r="B160" s="66">
        <v>0</v>
      </c>
      <c r="C160" s="222"/>
      <c r="D160" s="218"/>
      <c r="E160" s="222"/>
      <c r="F160" s="177"/>
      <c r="G160" s="150"/>
      <c r="H160" s="44"/>
    </row>
    <row r="161" spans="1:8" s="151" customFormat="1" ht="15" customHeight="1" thickBot="1" x14ac:dyDescent="0.3">
      <c r="A161" s="160" t="s">
        <v>160</v>
      </c>
      <c r="B161" s="91">
        <f>SUM(B156:B160)</f>
        <v>0</v>
      </c>
      <c r="C161" s="222"/>
      <c r="D161" s="218"/>
      <c r="E161" s="222"/>
      <c r="F161" s="177"/>
      <c r="G161" s="150"/>
      <c r="H161" s="44"/>
    </row>
    <row r="162" spans="1:8" x14ac:dyDescent="0.25">
      <c r="A162" s="164"/>
      <c r="B162" s="12"/>
      <c r="C162" s="166"/>
      <c r="D162" s="170"/>
      <c r="E162" s="166"/>
      <c r="F162" s="183"/>
    </row>
    <row r="163" spans="1:8" ht="86.4" customHeight="1" x14ac:dyDescent="0.25">
      <c r="A163" s="380" t="s">
        <v>172</v>
      </c>
      <c r="B163" s="381"/>
      <c r="C163" s="381"/>
      <c r="D163" s="381"/>
      <c r="E163" s="381"/>
      <c r="F163" s="382"/>
    </row>
    <row r="164" spans="1:8" ht="125.1" customHeight="1" thickBot="1" x14ac:dyDescent="0.3">
      <c r="A164" s="383"/>
      <c r="B164" s="384"/>
      <c r="C164" s="384"/>
      <c r="D164" s="384"/>
      <c r="E164" s="384"/>
      <c r="F164" s="385"/>
    </row>
    <row r="165" spans="1:8" ht="24.9" customHeight="1" thickBot="1" x14ac:dyDescent="0.3">
      <c r="A165" s="224"/>
      <c r="B165" s="195"/>
      <c r="C165" s="195"/>
      <c r="D165" s="195"/>
      <c r="E165" s="195"/>
      <c r="F165" s="184"/>
    </row>
    <row r="166" spans="1:8" ht="30" customHeight="1" x14ac:dyDescent="0.3">
      <c r="A166" s="377" t="s">
        <v>208</v>
      </c>
      <c r="B166" s="378"/>
      <c r="C166" s="378"/>
      <c r="D166" s="378"/>
      <c r="E166" s="378"/>
      <c r="F166" s="379"/>
    </row>
    <row r="167" spans="1:8" ht="37.950000000000003" customHeight="1" thickBot="1" x14ac:dyDescent="0.3">
      <c r="A167" s="402" t="s">
        <v>223</v>
      </c>
      <c r="B167" s="425"/>
      <c r="C167" s="425"/>
      <c r="D167" s="425"/>
      <c r="E167" s="425"/>
      <c r="F167" s="426"/>
    </row>
    <row r="168" spans="1:8" ht="27" customHeight="1" thickBot="1" x14ac:dyDescent="0.3">
      <c r="A168" s="192"/>
      <c r="B168" s="393" t="s">
        <v>17</v>
      </c>
      <c r="C168" s="394"/>
      <c r="D168" s="395"/>
      <c r="E168" s="175" t="s">
        <v>3</v>
      </c>
      <c r="F168" s="183"/>
    </row>
    <row r="169" spans="1:8" s="151" customFormat="1" ht="15" customHeight="1" x14ac:dyDescent="0.25">
      <c r="A169" s="149" t="s">
        <v>50</v>
      </c>
      <c r="B169" s="390"/>
      <c r="C169" s="390"/>
      <c r="D169" s="390"/>
      <c r="E169" s="64">
        <v>0</v>
      </c>
      <c r="F169" s="177"/>
      <c r="G169" s="150"/>
      <c r="H169" s="44"/>
    </row>
    <row r="170" spans="1:8" s="151" customFormat="1" ht="15" customHeight="1" x14ac:dyDescent="0.25">
      <c r="A170" s="152" t="s">
        <v>51</v>
      </c>
      <c r="B170" s="371"/>
      <c r="C170" s="371"/>
      <c r="D170" s="371"/>
      <c r="E170" s="65">
        <v>0</v>
      </c>
      <c r="F170" s="177"/>
      <c r="G170" s="150"/>
      <c r="H170" s="44"/>
    </row>
    <row r="171" spans="1:8" s="151" customFormat="1" ht="15" customHeight="1" x14ac:dyDescent="0.25">
      <c r="A171" s="152" t="s">
        <v>52</v>
      </c>
      <c r="B171" s="371"/>
      <c r="C171" s="371"/>
      <c r="D171" s="371"/>
      <c r="E171" s="65">
        <v>0</v>
      </c>
      <c r="F171" s="177"/>
      <c r="G171" s="150"/>
      <c r="H171" s="44"/>
    </row>
    <row r="172" spans="1:8" s="151" customFormat="1" ht="15" customHeight="1" x14ac:dyDescent="0.25">
      <c r="A172" s="152" t="s">
        <v>53</v>
      </c>
      <c r="B172" s="371"/>
      <c r="C172" s="371"/>
      <c r="D172" s="371"/>
      <c r="E172" s="65">
        <v>0</v>
      </c>
      <c r="F172" s="177"/>
      <c r="G172" s="150"/>
      <c r="H172" s="44"/>
    </row>
    <row r="173" spans="1:8" s="151" customFormat="1" ht="15" customHeight="1" x14ac:dyDescent="0.25">
      <c r="A173" s="152" t="s">
        <v>54</v>
      </c>
      <c r="B173" s="450"/>
      <c r="C173" s="454"/>
      <c r="D173" s="451"/>
      <c r="E173" s="65">
        <v>0</v>
      </c>
      <c r="F173" s="177"/>
      <c r="G173" s="150"/>
      <c r="H173" s="44"/>
    </row>
    <row r="174" spans="1:8" s="151" customFormat="1" ht="15" customHeight="1" x14ac:dyDescent="0.25">
      <c r="A174" s="152" t="s">
        <v>58</v>
      </c>
      <c r="B174" s="450"/>
      <c r="C174" s="454"/>
      <c r="D174" s="451"/>
      <c r="E174" s="65">
        <v>0</v>
      </c>
      <c r="F174" s="177"/>
      <c r="G174" s="150"/>
      <c r="H174" s="44"/>
    </row>
    <row r="175" spans="1:8" s="151" customFormat="1" ht="15" customHeight="1" x14ac:dyDescent="0.25">
      <c r="A175" s="152" t="s">
        <v>59</v>
      </c>
      <c r="B175" s="450"/>
      <c r="C175" s="454"/>
      <c r="D175" s="451"/>
      <c r="E175" s="65">
        <v>0</v>
      </c>
      <c r="F175" s="177"/>
      <c r="G175" s="150"/>
      <c r="H175" s="44"/>
    </row>
    <row r="176" spans="1:8" s="151" customFormat="1" ht="15" customHeight="1" thickBot="1" x14ac:dyDescent="0.3">
      <c r="A176" s="152" t="s">
        <v>60</v>
      </c>
      <c r="B176" s="452"/>
      <c r="C176" s="455"/>
      <c r="D176" s="453"/>
      <c r="E176" s="66">
        <v>0</v>
      </c>
      <c r="F176" s="177"/>
      <c r="G176" s="150"/>
      <c r="H176" s="44"/>
    </row>
    <row r="177" spans="1:8" s="151" customFormat="1" ht="15" customHeight="1" thickBot="1" x14ac:dyDescent="0.3">
      <c r="A177" s="160" t="s">
        <v>161</v>
      </c>
      <c r="B177" s="161"/>
      <c r="C177" s="161"/>
      <c r="D177" s="284"/>
      <c r="E177" s="90">
        <f>SUM(E169:E172,E173:E176)</f>
        <v>0</v>
      </c>
      <c r="F177" s="177"/>
      <c r="G177" s="150"/>
      <c r="H177" s="44"/>
    </row>
    <row r="178" spans="1:8" x14ac:dyDescent="0.25">
      <c r="A178" s="181"/>
      <c r="B178" s="165"/>
      <c r="C178" s="165"/>
      <c r="D178" s="187"/>
      <c r="E178" s="165"/>
      <c r="F178" s="183"/>
    </row>
    <row r="179" spans="1:8" ht="52.95" customHeight="1" x14ac:dyDescent="0.25">
      <c r="A179" s="380" t="s">
        <v>180</v>
      </c>
      <c r="B179" s="381"/>
      <c r="C179" s="381"/>
      <c r="D179" s="381"/>
      <c r="E179" s="381"/>
      <c r="F179" s="382"/>
    </row>
    <row r="180" spans="1:8" ht="125.1" customHeight="1" thickBot="1" x14ac:dyDescent="0.3">
      <c r="A180" s="383"/>
      <c r="B180" s="384"/>
      <c r="C180" s="384"/>
      <c r="D180" s="384"/>
      <c r="E180" s="384"/>
      <c r="F180" s="385"/>
    </row>
    <row r="181" spans="1:8" ht="24.9" customHeight="1" thickBot="1" x14ac:dyDescent="0.3">
      <c r="A181" s="194"/>
      <c r="B181" s="195"/>
      <c r="C181" s="195"/>
      <c r="D181" s="195"/>
      <c r="E181" s="195"/>
      <c r="F181" s="184"/>
    </row>
    <row r="182" spans="1:8" ht="30" customHeight="1" x14ac:dyDescent="0.3">
      <c r="A182" s="377" t="s">
        <v>210</v>
      </c>
      <c r="B182" s="378"/>
      <c r="C182" s="378"/>
      <c r="D182" s="378"/>
      <c r="E182" s="378"/>
      <c r="F182" s="379"/>
    </row>
    <row r="183" spans="1:8" ht="39" customHeight="1" thickBot="1" x14ac:dyDescent="0.3">
      <c r="A183" s="399" t="s">
        <v>224</v>
      </c>
      <c r="B183" s="400"/>
      <c r="C183" s="400"/>
      <c r="D183" s="400"/>
      <c r="E183" s="400"/>
      <c r="F183" s="401"/>
    </row>
    <row r="184" spans="1:8" ht="25.2" customHeight="1" thickBot="1" x14ac:dyDescent="0.3">
      <c r="A184" s="233"/>
      <c r="B184" s="387" t="s">
        <v>44</v>
      </c>
      <c r="C184" s="396"/>
      <c r="D184" s="175" t="s">
        <v>3</v>
      </c>
      <c r="E184" s="170"/>
      <c r="F184" s="176"/>
    </row>
    <row r="185" spans="1:8" s="151" customFormat="1" ht="15" customHeight="1" x14ac:dyDescent="0.25">
      <c r="A185" s="234" t="s">
        <v>50</v>
      </c>
      <c r="B185" s="397"/>
      <c r="C185" s="398"/>
      <c r="D185" s="64">
        <v>0</v>
      </c>
      <c r="E185" s="218"/>
      <c r="F185" s="185"/>
      <c r="G185" s="150"/>
      <c r="H185" s="44"/>
    </row>
    <row r="186" spans="1:8" s="151" customFormat="1" ht="15" customHeight="1" x14ac:dyDescent="0.25">
      <c r="A186" s="235" t="s">
        <v>51</v>
      </c>
      <c r="B186" s="450"/>
      <c r="C186" s="451"/>
      <c r="D186" s="65">
        <v>0</v>
      </c>
      <c r="E186" s="218"/>
      <c r="F186" s="185"/>
      <c r="G186" s="150"/>
      <c r="H186" s="44"/>
    </row>
    <row r="187" spans="1:8" s="151" customFormat="1" ht="15" customHeight="1" x14ac:dyDescent="0.25">
      <c r="A187" s="235" t="s">
        <v>52</v>
      </c>
      <c r="B187" s="450"/>
      <c r="C187" s="451"/>
      <c r="D187" s="65">
        <v>0</v>
      </c>
      <c r="E187" s="218"/>
      <c r="F187" s="185"/>
      <c r="G187" s="150"/>
      <c r="H187" s="44"/>
    </row>
    <row r="188" spans="1:8" s="151" customFormat="1" ht="15" customHeight="1" x14ac:dyDescent="0.25">
      <c r="A188" s="235" t="s">
        <v>53</v>
      </c>
      <c r="B188" s="450"/>
      <c r="C188" s="451"/>
      <c r="D188" s="65">
        <v>0</v>
      </c>
      <c r="E188" s="218"/>
      <c r="F188" s="185"/>
      <c r="G188" s="150"/>
      <c r="H188" s="44"/>
    </row>
    <row r="189" spans="1:8" s="151" customFormat="1" ht="15" customHeight="1" thickBot="1" x14ac:dyDescent="0.3">
      <c r="A189" s="236" t="s">
        <v>54</v>
      </c>
      <c r="B189" s="450"/>
      <c r="C189" s="451"/>
      <c r="D189" s="66">
        <v>0</v>
      </c>
      <c r="E189" s="218"/>
      <c r="F189" s="185"/>
      <c r="G189" s="150"/>
      <c r="H189" s="44"/>
    </row>
    <row r="190" spans="1:8" s="151" customFormat="1" ht="15" customHeight="1" thickBot="1" x14ac:dyDescent="0.3">
      <c r="A190" s="160" t="s">
        <v>162</v>
      </c>
      <c r="B190" s="161"/>
      <c r="C190" s="161"/>
      <c r="D190" s="90">
        <f>SUM(D185:D189)</f>
        <v>0</v>
      </c>
      <c r="E190" s="218"/>
      <c r="F190" s="185"/>
      <c r="G190" s="150"/>
      <c r="H190" s="44"/>
    </row>
    <row r="191" spans="1:8" x14ac:dyDescent="0.25">
      <c r="A191" s="237"/>
      <c r="B191" s="238"/>
      <c r="C191" s="165"/>
      <c r="D191" s="165"/>
      <c r="E191" s="165"/>
      <c r="F191" s="183"/>
    </row>
    <row r="192" spans="1:8" ht="63" customHeight="1" x14ac:dyDescent="0.25">
      <c r="A192" s="405" t="s">
        <v>174</v>
      </c>
      <c r="B192" s="406"/>
      <c r="C192" s="406"/>
      <c r="D192" s="406"/>
      <c r="E192" s="406"/>
      <c r="F192" s="407"/>
    </row>
    <row r="193" spans="1:8" ht="125.1" customHeight="1" thickBot="1" x14ac:dyDescent="0.3">
      <c r="A193" s="383"/>
      <c r="B193" s="384"/>
      <c r="C193" s="384"/>
      <c r="D193" s="384"/>
      <c r="E193" s="384"/>
      <c r="F193" s="385"/>
    </row>
    <row r="194" spans="1:8" ht="24.9" customHeight="1" thickBot="1" x14ac:dyDescent="0.3">
      <c r="A194" s="170"/>
      <c r="B194" s="165"/>
      <c r="C194" s="165"/>
      <c r="D194" s="165"/>
      <c r="E194" s="165"/>
      <c r="F194" s="184"/>
    </row>
    <row r="195" spans="1:8" ht="30" customHeight="1" x14ac:dyDescent="0.3">
      <c r="A195" s="377" t="s">
        <v>212</v>
      </c>
      <c r="B195" s="378"/>
      <c r="C195" s="378"/>
      <c r="D195" s="378"/>
      <c r="E195" s="378"/>
      <c r="F195" s="379"/>
    </row>
    <row r="196" spans="1:8" ht="42" customHeight="1" thickBot="1" x14ac:dyDescent="0.3">
      <c r="A196" s="402" t="s">
        <v>213</v>
      </c>
      <c r="B196" s="403"/>
      <c r="C196" s="403"/>
      <c r="D196" s="403"/>
      <c r="E196" s="403"/>
      <c r="F196" s="404"/>
    </row>
    <row r="197" spans="1:8" ht="25.2" customHeight="1" thickBot="1" x14ac:dyDescent="0.3">
      <c r="A197" s="233"/>
      <c r="B197" s="387" t="s">
        <v>13</v>
      </c>
      <c r="C197" s="396"/>
      <c r="D197" s="175" t="s">
        <v>3</v>
      </c>
      <c r="E197" s="239"/>
      <c r="F197" s="183"/>
    </row>
    <row r="198" spans="1:8" s="151" customFormat="1" ht="15" customHeight="1" x14ac:dyDescent="0.25">
      <c r="A198" s="240" t="s">
        <v>50</v>
      </c>
      <c r="B198" s="397"/>
      <c r="C198" s="398"/>
      <c r="D198" s="64">
        <v>0</v>
      </c>
      <c r="E198" s="241"/>
      <c r="F198" s="177"/>
      <c r="G198" s="150"/>
      <c r="H198" s="44"/>
    </row>
    <row r="199" spans="1:8" s="151" customFormat="1" ht="15" customHeight="1" x14ac:dyDescent="0.25">
      <c r="A199" s="242" t="s">
        <v>51</v>
      </c>
      <c r="B199" s="450"/>
      <c r="C199" s="451"/>
      <c r="D199" s="65">
        <v>0</v>
      </c>
      <c r="E199" s="241"/>
      <c r="F199" s="177"/>
      <c r="G199" s="150"/>
      <c r="H199" s="44"/>
    </row>
    <row r="200" spans="1:8" s="151" customFormat="1" ht="15" customHeight="1" thickBot="1" x14ac:dyDescent="0.3">
      <c r="A200" s="243" t="s">
        <v>52</v>
      </c>
      <c r="B200" s="452"/>
      <c r="C200" s="453"/>
      <c r="D200" s="66">
        <v>0</v>
      </c>
      <c r="E200" s="241"/>
      <c r="F200" s="177"/>
      <c r="G200" s="150"/>
      <c r="H200" s="44"/>
    </row>
    <row r="201" spans="1:8" s="151" customFormat="1" ht="15" customHeight="1" thickBot="1" x14ac:dyDescent="0.3">
      <c r="A201" s="160" t="s">
        <v>163</v>
      </c>
      <c r="B201" s="161"/>
      <c r="C201" s="161"/>
      <c r="D201" s="91">
        <f>SUM(D198:D200)</f>
        <v>0</v>
      </c>
      <c r="E201" s="244"/>
      <c r="F201" s="177"/>
      <c r="G201" s="150"/>
      <c r="H201" s="44"/>
    </row>
    <row r="202" spans="1:8" x14ac:dyDescent="0.25">
      <c r="A202" s="237"/>
      <c r="B202" s="238"/>
      <c r="C202" s="165"/>
      <c r="D202" s="165"/>
      <c r="E202" s="165"/>
      <c r="F202" s="183"/>
    </row>
    <row r="203" spans="1:8" ht="31.2" customHeight="1" x14ac:dyDescent="0.25">
      <c r="A203" s="380" t="s">
        <v>175</v>
      </c>
      <c r="B203" s="381"/>
      <c r="C203" s="381"/>
      <c r="D203" s="381"/>
      <c r="E203" s="381"/>
      <c r="F203" s="382"/>
    </row>
    <row r="204" spans="1:8" ht="125.1" customHeight="1" thickBot="1" x14ac:dyDescent="0.3">
      <c r="A204" s="383"/>
      <c r="B204" s="384"/>
      <c r="C204" s="384"/>
      <c r="D204" s="384"/>
      <c r="E204" s="384"/>
      <c r="F204" s="385"/>
    </row>
    <row r="205" spans="1:8" ht="24.9" customHeight="1" thickBot="1" x14ac:dyDescent="0.3">
      <c r="A205" s="170"/>
      <c r="B205" s="165"/>
      <c r="C205" s="165"/>
      <c r="D205" s="165"/>
      <c r="E205" s="165"/>
      <c r="F205" s="184"/>
    </row>
    <row r="206" spans="1:8" ht="30" customHeight="1" x14ac:dyDescent="0.3">
      <c r="A206" s="377" t="s">
        <v>214</v>
      </c>
      <c r="B206" s="378"/>
      <c r="C206" s="378"/>
      <c r="D206" s="378"/>
      <c r="E206" s="378"/>
      <c r="F206" s="379"/>
    </row>
    <row r="207" spans="1:8" ht="42.6" customHeight="1" x14ac:dyDescent="0.25">
      <c r="A207" s="399" t="s">
        <v>215</v>
      </c>
      <c r="B207" s="400"/>
      <c r="C207" s="400"/>
      <c r="D207" s="400"/>
      <c r="E207" s="400"/>
      <c r="F207" s="401"/>
    </row>
    <row r="208" spans="1:8" ht="28.5" customHeight="1" thickBot="1" x14ac:dyDescent="0.3">
      <c r="A208" s="408" t="s">
        <v>98</v>
      </c>
      <c r="B208" s="409"/>
      <c r="C208" s="409"/>
      <c r="D208" s="409"/>
      <c r="E208" s="409"/>
      <c r="F208" s="410"/>
    </row>
    <row r="209" spans="1:8" ht="28.95" customHeight="1" thickBot="1" x14ac:dyDescent="0.3">
      <c r="A209" s="245"/>
      <c r="B209" s="365" t="s">
        <v>14</v>
      </c>
      <c r="C209" s="366"/>
      <c r="D209" s="146" t="s">
        <v>3</v>
      </c>
      <c r="E209" s="246"/>
      <c r="F209" s="183"/>
    </row>
    <row r="210" spans="1:8" s="151" customFormat="1" ht="15" customHeight="1" x14ac:dyDescent="0.25">
      <c r="A210" s="22" t="s">
        <v>50</v>
      </c>
      <c r="B210" s="367"/>
      <c r="C210" s="368"/>
      <c r="D210" s="68">
        <v>0</v>
      </c>
      <c r="E210" s="247"/>
      <c r="F210" s="177"/>
      <c r="G210" s="150"/>
      <c r="H210" s="44"/>
    </row>
    <row r="211" spans="1:8" s="151" customFormat="1" ht="15" customHeight="1" x14ac:dyDescent="0.25">
      <c r="A211" s="23" t="s">
        <v>51</v>
      </c>
      <c r="B211" s="369"/>
      <c r="C211" s="370"/>
      <c r="D211" s="69">
        <v>0</v>
      </c>
      <c r="E211" s="247"/>
      <c r="F211" s="177"/>
      <c r="G211" s="150"/>
      <c r="H211" s="44"/>
    </row>
    <row r="212" spans="1:8" s="151" customFormat="1" ht="15" customHeight="1" x14ac:dyDescent="0.25">
      <c r="A212" s="23" t="s">
        <v>52</v>
      </c>
      <c r="B212" s="369"/>
      <c r="C212" s="370"/>
      <c r="D212" s="69">
        <v>0</v>
      </c>
      <c r="E212" s="247"/>
      <c r="F212" s="177"/>
      <c r="G212" s="150"/>
      <c r="H212" s="44"/>
    </row>
    <row r="213" spans="1:8" s="151" customFormat="1" ht="15" customHeight="1" x14ac:dyDescent="0.25">
      <c r="A213" s="23" t="s">
        <v>53</v>
      </c>
      <c r="B213" s="369"/>
      <c r="C213" s="370"/>
      <c r="D213" s="69">
        <v>0</v>
      </c>
      <c r="E213" s="247"/>
      <c r="F213" s="177"/>
      <c r="G213" s="150"/>
      <c r="H213" s="44"/>
    </row>
    <row r="214" spans="1:8" s="151" customFormat="1" ht="15" customHeight="1" thickBot="1" x14ac:dyDescent="0.3">
      <c r="A214" s="23" t="s">
        <v>54</v>
      </c>
      <c r="B214" s="375"/>
      <c r="C214" s="376"/>
      <c r="D214" s="70">
        <v>0</v>
      </c>
      <c r="E214" s="247"/>
      <c r="F214" s="177"/>
      <c r="G214" s="150"/>
      <c r="H214" s="44"/>
    </row>
    <row r="215" spans="1:8" s="151" customFormat="1" ht="15" customHeight="1" thickBot="1" x14ac:dyDescent="0.3">
      <c r="A215" s="248" t="s">
        <v>164</v>
      </c>
      <c r="B215" s="249"/>
      <c r="C215" s="249"/>
      <c r="D215" s="92">
        <f>SUM(D210:D214)</f>
        <v>0</v>
      </c>
      <c r="E215" s="247"/>
      <c r="F215" s="177"/>
      <c r="G215" s="150"/>
      <c r="H215" s="44"/>
    </row>
    <row r="216" spans="1:8" x14ac:dyDescent="0.25">
      <c r="A216" s="250"/>
      <c r="B216" s="251"/>
      <c r="C216" s="251"/>
      <c r="D216" s="252"/>
      <c r="E216" s="251"/>
      <c r="F216" s="183"/>
    </row>
    <row r="217" spans="1:8" ht="33" customHeight="1" x14ac:dyDescent="0.25">
      <c r="A217" s="380" t="s">
        <v>176</v>
      </c>
      <c r="B217" s="381"/>
      <c r="C217" s="381"/>
      <c r="D217" s="381"/>
      <c r="E217" s="381"/>
      <c r="F217" s="382"/>
    </row>
    <row r="218" spans="1:8" ht="125.1" customHeight="1" thickBot="1" x14ac:dyDescent="0.3">
      <c r="A218" s="383"/>
      <c r="B218" s="384"/>
      <c r="C218" s="384"/>
      <c r="D218" s="384"/>
      <c r="E218" s="384"/>
      <c r="F218" s="385"/>
    </row>
    <row r="219" spans="1:8" ht="24.9" customHeight="1" thickBot="1" x14ac:dyDescent="0.3">
      <c r="A219" s="170"/>
      <c r="B219" s="165"/>
      <c r="C219" s="165"/>
      <c r="D219" s="165"/>
      <c r="E219" s="165"/>
      <c r="F219" s="184"/>
    </row>
    <row r="220" spans="1:8" ht="30" customHeight="1" x14ac:dyDescent="0.3">
      <c r="A220" s="377" t="s">
        <v>216</v>
      </c>
      <c r="B220" s="378"/>
      <c r="C220" s="378"/>
      <c r="D220" s="378"/>
      <c r="E220" s="378"/>
      <c r="F220" s="379"/>
    </row>
    <row r="221" spans="1:8" ht="51.6" customHeight="1" thickBot="1" x14ac:dyDescent="0.3">
      <c r="A221" s="402" t="s">
        <v>217</v>
      </c>
      <c r="B221" s="403"/>
      <c r="C221" s="403"/>
      <c r="D221" s="403"/>
      <c r="E221" s="403"/>
      <c r="F221" s="404"/>
    </row>
    <row r="222" spans="1:8" ht="28.95" customHeight="1" thickBot="1" x14ac:dyDescent="0.3">
      <c r="A222" s="143"/>
      <c r="B222" s="387" t="s">
        <v>55</v>
      </c>
      <c r="C222" s="396"/>
      <c r="D222" s="146" t="s">
        <v>3</v>
      </c>
      <c r="E222" s="170"/>
      <c r="F222" s="176"/>
    </row>
    <row r="223" spans="1:8" s="151" customFormat="1" ht="15" customHeight="1" x14ac:dyDescent="0.25">
      <c r="A223" s="22" t="s">
        <v>50</v>
      </c>
      <c r="B223" s="397"/>
      <c r="C223" s="398"/>
      <c r="D223" s="64">
        <v>0</v>
      </c>
      <c r="E223" s="218"/>
      <c r="F223" s="185"/>
      <c r="G223" s="150"/>
      <c r="H223" s="44"/>
    </row>
    <row r="224" spans="1:8" s="151" customFormat="1" ht="15" customHeight="1" x14ac:dyDescent="0.25">
      <c r="A224" s="23" t="s">
        <v>51</v>
      </c>
      <c r="B224" s="450"/>
      <c r="C224" s="451"/>
      <c r="D224" s="65">
        <v>0</v>
      </c>
      <c r="E224" s="218"/>
      <c r="F224" s="185"/>
      <c r="G224" s="150"/>
      <c r="H224" s="44"/>
    </row>
    <row r="225" spans="1:8" s="151" customFormat="1" ht="15" customHeight="1" x14ac:dyDescent="0.25">
      <c r="A225" s="23" t="s">
        <v>52</v>
      </c>
      <c r="B225" s="450"/>
      <c r="C225" s="451"/>
      <c r="D225" s="65">
        <v>0</v>
      </c>
      <c r="E225" s="218"/>
      <c r="F225" s="185"/>
      <c r="G225" s="150"/>
      <c r="H225" s="44"/>
    </row>
    <row r="226" spans="1:8" s="151" customFormat="1" ht="15" customHeight="1" x14ac:dyDescent="0.25">
      <c r="A226" s="23" t="s">
        <v>53</v>
      </c>
      <c r="B226" s="450"/>
      <c r="C226" s="451"/>
      <c r="D226" s="65">
        <v>0</v>
      </c>
      <c r="E226" s="218"/>
      <c r="F226" s="185"/>
      <c r="G226" s="150"/>
      <c r="H226" s="44"/>
    </row>
    <row r="227" spans="1:8" s="151" customFormat="1" ht="15" customHeight="1" thickBot="1" x14ac:dyDescent="0.3">
      <c r="A227" s="23" t="s">
        <v>54</v>
      </c>
      <c r="B227" s="452"/>
      <c r="C227" s="453"/>
      <c r="D227" s="66">
        <v>0</v>
      </c>
      <c r="E227" s="218"/>
      <c r="F227" s="185"/>
      <c r="G227" s="150"/>
      <c r="H227" s="44"/>
    </row>
    <row r="228" spans="1:8" s="151" customFormat="1" ht="15" customHeight="1" thickBot="1" x14ac:dyDescent="0.3">
      <c r="A228" s="160" t="s">
        <v>165</v>
      </c>
      <c r="B228" s="253"/>
      <c r="C228" s="254"/>
      <c r="D228" s="91">
        <f>SUM(D223:D227)</f>
        <v>0</v>
      </c>
      <c r="E228" s="218"/>
      <c r="F228" s="185"/>
      <c r="G228" s="150"/>
      <c r="H228" s="44"/>
    </row>
    <row r="229" spans="1:8" x14ac:dyDescent="0.25">
      <c r="A229" s="237"/>
      <c r="B229" s="238"/>
      <c r="C229" s="165"/>
      <c r="D229" s="165"/>
      <c r="E229" s="165"/>
      <c r="F229" s="183"/>
    </row>
    <row r="230" spans="1:8" ht="74.25" customHeight="1" x14ac:dyDescent="0.25">
      <c r="A230" s="380" t="s">
        <v>177</v>
      </c>
      <c r="B230" s="381"/>
      <c r="C230" s="381"/>
      <c r="D230" s="381"/>
      <c r="E230" s="381"/>
      <c r="F230" s="382"/>
    </row>
    <row r="231" spans="1:8" ht="125.1" customHeight="1" thickBot="1" x14ac:dyDescent="0.3">
      <c r="A231" s="383"/>
      <c r="B231" s="384"/>
      <c r="C231" s="384"/>
      <c r="D231" s="384"/>
      <c r="E231" s="384"/>
      <c r="F231" s="385"/>
    </row>
    <row r="232" spans="1:8" ht="24.9" customHeight="1" thickBot="1" x14ac:dyDescent="0.3">
      <c r="A232" s="170"/>
      <c r="B232" s="170"/>
      <c r="C232" s="170"/>
      <c r="D232" s="170"/>
      <c r="E232" s="170"/>
      <c r="F232" s="170"/>
    </row>
    <row r="233" spans="1:8" ht="30" customHeight="1" x14ac:dyDescent="0.3">
      <c r="A233" s="377" t="s">
        <v>218</v>
      </c>
      <c r="B233" s="378"/>
      <c r="C233" s="378"/>
      <c r="D233" s="378"/>
      <c r="E233" s="378"/>
      <c r="F233" s="379"/>
    </row>
    <row r="234" spans="1:8" ht="38.4" customHeight="1" thickBot="1" x14ac:dyDescent="0.3">
      <c r="A234" s="399" t="s">
        <v>219</v>
      </c>
      <c r="B234" s="412"/>
      <c r="C234" s="412"/>
      <c r="D234" s="412"/>
      <c r="E234" s="412"/>
      <c r="F234" s="413"/>
    </row>
    <row r="235" spans="1:8" ht="28.95" customHeight="1" thickBot="1" x14ac:dyDescent="0.3">
      <c r="A235" s="255"/>
      <c r="B235" s="365" t="s">
        <v>207</v>
      </c>
      <c r="C235" s="366"/>
      <c r="D235" s="146" t="s">
        <v>3</v>
      </c>
      <c r="E235" s="256"/>
      <c r="F235" s="176"/>
    </row>
    <row r="236" spans="1:8" s="151" customFormat="1" ht="15" customHeight="1" x14ac:dyDescent="0.25">
      <c r="A236" s="22" t="s">
        <v>50</v>
      </c>
      <c r="B236" s="367"/>
      <c r="C236" s="368"/>
      <c r="D236" s="68">
        <v>0</v>
      </c>
      <c r="E236" s="257"/>
      <c r="F236" s="185"/>
      <c r="G236" s="150"/>
      <c r="H236" s="44"/>
    </row>
    <row r="237" spans="1:8" s="151" customFormat="1" ht="15" customHeight="1" x14ac:dyDescent="0.25">
      <c r="A237" s="23" t="s">
        <v>51</v>
      </c>
      <c r="B237" s="369"/>
      <c r="C237" s="370"/>
      <c r="D237" s="69">
        <v>0</v>
      </c>
      <c r="E237" s="257"/>
      <c r="F237" s="185"/>
      <c r="G237" s="150"/>
      <c r="H237" s="44"/>
    </row>
    <row r="238" spans="1:8" s="151" customFormat="1" ht="15" customHeight="1" x14ac:dyDescent="0.25">
      <c r="A238" s="23" t="s">
        <v>52</v>
      </c>
      <c r="B238" s="369"/>
      <c r="C238" s="370"/>
      <c r="D238" s="69">
        <v>0</v>
      </c>
      <c r="E238" s="257"/>
      <c r="F238" s="185"/>
      <c r="G238" s="150"/>
      <c r="H238" s="44"/>
    </row>
    <row r="239" spans="1:8" s="151" customFormat="1" ht="15" customHeight="1" x14ac:dyDescent="0.25">
      <c r="A239" s="23" t="s">
        <v>53</v>
      </c>
      <c r="B239" s="369"/>
      <c r="C239" s="370"/>
      <c r="D239" s="69">
        <v>0</v>
      </c>
      <c r="E239" s="257"/>
      <c r="F239" s="185"/>
      <c r="G239" s="150"/>
      <c r="H239" s="44"/>
    </row>
    <row r="240" spans="1:8" s="151" customFormat="1" ht="15" customHeight="1" thickBot="1" x14ac:dyDescent="0.3">
      <c r="A240" s="23" t="s">
        <v>54</v>
      </c>
      <c r="B240" s="375"/>
      <c r="C240" s="376"/>
      <c r="D240" s="70">
        <v>0</v>
      </c>
      <c r="E240" s="257"/>
      <c r="F240" s="185"/>
      <c r="G240" s="150"/>
      <c r="H240" s="44"/>
    </row>
    <row r="241" spans="1:8" s="151" customFormat="1" ht="15" customHeight="1" thickBot="1" x14ac:dyDescent="0.3">
      <c r="A241" s="248" t="s">
        <v>166</v>
      </c>
      <c r="B241" s="249"/>
      <c r="C241" s="249"/>
      <c r="D241" s="92">
        <f>SUM(D236:D240)</f>
        <v>0</v>
      </c>
      <c r="E241" s="257"/>
      <c r="F241" s="185"/>
      <c r="G241" s="150"/>
      <c r="H241" s="44"/>
    </row>
    <row r="242" spans="1:8" x14ac:dyDescent="0.25">
      <c r="A242" s="237"/>
      <c r="B242" s="258"/>
      <c r="C242" s="170"/>
      <c r="D242" s="170"/>
      <c r="E242" s="170"/>
      <c r="F242" s="176"/>
    </row>
    <row r="243" spans="1:8" ht="45.75" customHeight="1" x14ac:dyDescent="0.25">
      <c r="A243" s="380" t="s">
        <v>178</v>
      </c>
      <c r="B243" s="381"/>
      <c r="C243" s="381"/>
      <c r="D243" s="381"/>
      <c r="E243" s="381"/>
      <c r="F243" s="382"/>
    </row>
    <row r="244" spans="1:8" ht="125.1" customHeight="1" thickBot="1" x14ac:dyDescent="0.3">
      <c r="A244" s="383"/>
      <c r="B244" s="384"/>
      <c r="C244" s="384"/>
      <c r="D244" s="384"/>
      <c r="E244" s="384"/>
      <c r="F244" s="385"/>
    </row>
    <row r="245" spans="1:8" ht="24.9" customHeight="1" thickBot="1" x14ac:dyDescent="0.3">
      <c r="A245" s="259"/>
      <c r="B245" s="247"/>
      <c r="C245" s="247"/>
      <c r="D245" s="43"/>
      <c r="E245" s="170"/>
      <c r="F245" s="170"/>
    </row>
    <row r="246" spans="1:8" ht="30" customHeight="1" x14ac:dyDescent="0.3">
      <c r="A246" s="377" t="s">
        <v>220</v>
      </c>
      <c r="B246" s="378"/>
      <c r="C246" s="378"/>
      <c r="D246" s="378"/>
      <c r="E246" s="378"/>
      <c r="F246" s="379"/>
    </row>
    <row r="247" spans="1:8" ht="32.4" customHeight="1" thickBot="1" x14ac:dyDescent="0.3">
      <c r="A247" s="373" t="s">
        <v>56</v>
      </c>
      <c r="B247" s="374"/>
      <c r="C247" s="374"/>
      <c r="D247" s="374"/>
      <c r="E247" s="260"/>
      <c r="F247" s="285">
        <f>'Part 3'!C25</f>
        <v>0</v>
      </c>
    </row>
    <row r="248" spans="1:8" ht="24.9" customHeight="1" thickBot="1" x14ac:dyDescent="0.3">
      <c r="A248" s="262"/>
      <c r="B248" s="170"/>
      <c r="C248" s="165"/>
      <c r="D248" s="165"/>
      <c r="E248" s="165"/>
      <c r="F248" s="184"/>
    </row>
    <row r="249" spans="1:8" ht="30" customHeight="1" x14ac:dyDescent="0.3">
      <c r="A249" s="377" t="s">
        <v>221</v>
      </c>
      <c r="B249" s="378"/>
      <c r="C249" s="378"/>
      <c r="D249" s="378"/>
      <c r="E249" s="378"/>
      <c r="F249" s="379"/>
    </row>
    <row r="250" spans="1:8" ht="81" customHeight="1" x14ac:dyDescent="0.25">
      <c r="A250" s="447" t="s">
        <v>225</v>
      </c>
      <c r="B250" s="448"/>
      <c r="C250" s="448"/>
      <c r="D250" s="448"/>
      <c r="E250" s="448"/>
      <c r="F250" s="449"/>
      <c r="H250" s="86"/>
    </row>
    <row r="251" spans="1:8" ht="13.8" thickBot="1" x14ac:dyDescent="0.3">
      <c r="A251" s="263"/>
      <c r="B251" s="258"/>
      <c r="C251" s="165"/>
      <c r="D251" s="165"/>
      <c r="E251" s="165"/>
      <c r="F251" s="183"/>
    </row>
    <row r="252" spans="1:8" ht="28.95" customHeight="1" thickBot="1" x14ac:dyDescent="0.3">
      <c r="A252" s="172" t="s">
        <v>10</v>
      </c>
      <c r="B252" s="174" t="s">
        <v>7</v>
      </c>
      <c r="C252" s="146" t="s">
        <v>9</v>
      </c>
      <c r="D252" s="165"/>
      <c r="E252" s="165"/>
      <c r="F252" s="183"/>
    </row>
    <row r="253" spans="1:8" s="151" customFormat="1" ht="15" customHeight="1" thickBot="1" x14ac:dyDescent="0.3">
      <c r="A253" s="81">
        <v>0</v>
      </c>
      <c r="B253" s="13">
        <v>0</v>
      </c>
      <c r="C253" s="71">
        <f>A253*B253</f>
        <v>0</v>
      </c>
      <c r="D253" s="213"/>
      <c r="E253" s="213"/>
      <c r="F253" s="177"/>
      <c r="G253" s="150"/>
      <c r="H253" s="44"/>
    </row>
    <row r="254" spans="1:8" x14ac:dyDescent="0.25">
      <c r="A254" s="264"/>
      <c r="B254" s="265"/>
      <c r="C254" s="266"/>
      <c r="D254" s="165"/>
      <c r="E254" s="165"/>
      <c r="F254" s="183"/>
    </row>
    <row r="255" spans="1:8" ht="33" customHeight="1" x14ac:dyDescent="0.25">
      <c r="A255" s="380" t="s">
        <v>179</v>
      </c>
      <c r="B255" s="381"/>
      <c r="C255" s="381"/>
      <c r="D255" s="381"/>
      <c r="E255" s="381"/>
      <c r="F255" s="382"/>
    </row>
    <row r="256" spans="1:8" ht="125.1" customHeight="1" thickBot="1" x14ac:dyDescent="0.3">
      <c r="A256" s="383"/>
      <c r="B256" s="384"/>
      <c r="C256" s="384"/>
      <c r="D256" s="384"/>
      <c r="E256" s="384"/>
      <c r="F256" s="385"/>
    </row>
    <row r="258" spans="6:6" x14ac:dyDescent="0.25">
      <c r="F258" s="286"/>
    </row>
  </sheetData>
  <sheetProtection algorithmName="SHA-512" hashValue="Pnv8aGDDZKBp4Z3Xi7MTjPARKI3ivsloeDJIvLd4Nj2u6UK08cGO3chzcd+xj7HCj1jUOwtN7RemxaYy56dd8Q==" saltValue="sJKypgQy+eOaKKR3Sdkizw==" spinCount="100000" sheet="1" selectLockedCells="1"/>
  <mergeCells count="128">
    <mergeCell ref="B2:F2"/>
    <mergeCell ref="B4:F4"/>
    <mergeCell ref="A8:F8"/>
    <mergeCell ref="A9:F9"/>
    <mergeCell ref="A36:F36"/>
    <mergeCell ref="B37:F37"/>
    <mergeCell ref="B44:F44"/>
    <mergeCell ref="B45:F45"/>
    <mergeCell ref="B46:F46"/>
    <mergeCell ref="B3:F3"/>
    <mergeCell ref="B10:F10"/>
    <mergeCell ref="B22:F22"/>
    <mergeCell ref="B6:F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56:F56"/>
    <mergeCell ref="A58:F58"/>
    <mergeCell ref="A59:F59"/>
    <mergeCell ref="A84:F84"/>
    <mergeCell ref="A85:F85"/>
    <mergeCell ref="A87:F87"/>
    <mergeCell ref="B50:F50"/>
    <mergeCell ref="B51:F51"/>
    <mergeCell ref="B52:F52"/>
    <mergeCell ref="B53:F53"/>
    <mergeCell ref="B54:F54"/>
    <mergeCell ref="B55:F55"/>
    <mergeCell ref="A109:F109"/>
    <mergeCell ref="A111:F111"/>
    <mergeCell ref="A112:F112"/>
    <mergeCell ref="A126:F126"/>
    <mergeCell ref="A127:F127"/>
    <mergeCell ref="A129:F129"/>
    <mergeCell ref="A88:F88"/>
    <mergeCell ref="A95:F95"/>
    <mergeCell ref="A96:F96"/>
    <mergeCell ref="A98:F98"/>
    <mergeCell ref="A99:F99"/>
    <mergeCell ref="A108:F108"/>
    <mergeCell ref="A148:F148"/>
    <mergeCell ref="A150:F150"/>
    <mergeCell ref="A151:F151"/>
    <mergeCell ref="B152:F152"/>
    <mergeCell ref="B153:F153"/>
    <mergeCell ref="A163:F163"/>
    <mergeCell ref="A130:F130"/>
    <mergeCell ref="B131:F131"/>
    <mergeCell ref="B132:F132"/>
    <mergeCell ref="B142:C142"/>
    <mergeCell ref="B143:C143"/>
    <mergeCell ref="A147:F147"/>
    <mergeCell ref="A137:C137"/>
    <mergeCell ref="B171:D171"/>
    <mergeCell ref="B172:D172"/>
    <mergeCell ref="B173:D173"/>
    <mergeCell ref="A164:F164"/>
    <mergeCell ref="A166:F166"/>
    <mergeCell ref="A167:F167"/>
    <mergeCell ref="B168:D168"/>
    <mergeCell ref="B169:D169"/>
    <mergeCell ref="B170:D170"/>
    <mergeCell ref="A183:F183"/>
    <mergeCell ref="B184:C184"/>
    <mergeCell ref="B185:C185"/>
    <mergeCell ref="B186:C186"/>
    <mergeCell ref="B187:C187"/>
    <mergeCell ref="B188:C188"/>
    <mergeCell ref="B174:D174"/>
    <mergeCell ref="B175:D175"/>
    <mergeCell ref="B176:D176"/>
    <mergeCell ref="A179:F179"/>
    <mergeCell ref="A180:F180"/>
    <mergeCell ref="A182:F182"/>
    <mergeCell ref="B198:C198"/>
    <mergeCell ref="B199:C199"/>
    <mergeCell ref="B200:C200"/>
    <mergeCell ref="A203:F203"/>
    <mergeCell ref="A204:F204"/>
    <mergeCell ref="A206:F206"/>
    <mergeCell ref="B189:C189"/>
    <mergeCell ref="A192:F192"/>
    <mergeCell ref="A193:F193"/>
    <mergeCell ref="A195:F195"/>
    <mergeCell ref="A196:F196"/>
    <mergeCell ref="B197:C197"/>
    <mergeCell ref="B214:C214"/>
    <mergeCell ref="A217:F217"/>
    <mergeCell ref="A218:F218"/>
    <mergeCell ref="A220:F220"/>
    <mergeCell ref="A221:F221"/>
    <mergeCell ref="B222:C222"/>
    <mergeCell ref="A207:F207"/>
    <mergeCell ref="B209:C209"/>
    <mergeCell ref="B210:C210"/>
    <mergeCell ref="B211:C211"/>
    <mergeCell ref="B212:C212"/>
    <mergeCell ref="B213:C213"/>
    <mergeCell ref="A208:F208"/>
    <mergeCell ref="A233:F233"/>
    <mergeCell ref="A234:F234"/>
    <mergeCell ref="A231:F231"/>
    <mergeCell ref="B223:C223"/>
    <mergeCell ref="B224:C224"/>
    <mergeCell ref="B225:C225"/>
    <mergeCell ref="B226:C226"/>
    <mergeCell ref="B227:C227"/>
    <mergeCell ref="A230:F230"/>
    <mergeCell ref="A255:F255"/>
    <mergeCell ref="A256:F256"/>
    <mergeCell ref="A243:F243"/>
    <mergeCell ref="A244:F244"/>
    <mergeCell ref="A246:F246"/>
    <mergeCell ref="A247:D247"/>
    <mergeCell ref="A249:F249"/>
    <mergeCell ref="A250:F250"/>
    <mergeCell ref="B235:C235"/>
    <mergeCell ref="B236:C236"/>
    <mergeCell ref="B237:C237"/>
    <mergeCell ref="B238:C238"/>
    <mergeCell ref="B239:C239"/>
    <mergeCell ref="B240:C240"/>
  </mergeCells>
  <dataValidations count="1">
    <dataValidation allowBlank="1" showErrorMessage="1" sqref="G1:XFD1048576 C1:F5 C7:F35 A1:B35 B207:F207 A209:F1048576 A207:A208 A36:F206" xr:uid="{F9F6B096-0F99-4F5F-B796-29853AA3BDEC}"/>
  </dataValidations>
  <hyperlinks>
    <hyperlink ref="B131:F131" r:id="rId1" display="https://www.gsa.gov/travel/plan-book/transportation-airfare-pov-etc/privately-owned-vehicle-pov-mileage-reimbursement-rates" xr:uid="{0C4D6580-A845-496F-9B0F-A8B7297FFBCB}"/>
    <hyperlink ref="B132" r:id="rId2" xr:uid="{F46F12C5-6EA5-415A-BC7B-1E9A808EFA7D}"/>
    <hyperlink ref="B152:F152" r:id="rId3" display="https://www.gsa.gov/travel/plan-book/transportation-airfare-pov-etc/privately-owned-vehicle-pov-mileage-reimbursement-rates" xr:uid="{18EBA8E3-B632-4192-8191-D8D15594F037}"/>
    <hyperlink ref="B153:F153" r:id="rId4" display="https://www.gsa.gov/travel/plan-book/per-diem-rates" xr:uid="{FC580D01-8BE8-477E-857E-EE95C76C992C}"/>
    <hyperlink ref="A208:F208" r:id="rId5" display="https://www.hhs.gov/grants-contracts/contracts/contract-policies-regulations/spending-on-promotional-items/index.html" xr:uid="{A6F0CC80-4C5B-4EA4-A77D-9D2DE6A552E7}"/>
  </hyperlinks>
  <printOptions horizontalCentered="1"/>
  <pageMargins left="0.5" right="0.5" top="1" bottom="1" header="0.5" footer="0.5"/>
  <pageSetup scale="65" fitToHeight="50" orientation="portrait" r:id="rId6"/>
  <headerFooter>
    <oddHeader>&amp;L&amp;9Department of Health Services
Division of Care and Treatment Services
F-1601  (10/2025)&amp;C&amp;"Arial,Bold"&amp;9Subcontractor 1&amp;RSTATE OF WISCONSIN</oddHeader>
  </headerFooter>
  <rowBreaks count="13" manualBreakCount="13">
    <brk id="57" max="5" man="1"/>
    <brk id="86" max="5" man="1"/>
    <brk id="97" max="5" man="1"/>
    <brk id="110" max="5" man="1"/>
    <brk id="128" max="16383" man="1"/>
    <brk id="149" max="5" man="1"/>
    <brk id="165" max="5" man="1"/>
    <brk id="181" max="5" man="1"/>
    <brk id="194" max="5" man="1"/>
    <brk id="205" max="5" man="1"/>
    <brk id="219" max="5" man="1"/>
    <brk id="232" max="5" man="1"/>
    <brk id="24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779B-A556-4C67-B9F6-EB2033A4D7F8}">
  <sheetPr codeName="Sheet6">
    <pageSetUpPr fitToPage="1"/>
  </sheetPr>
  <dimension ref="A1:C28"/>
  <sheetViews>
    <sheetView view="pageLayout" zoomScaleNormal="100" workbookViewId="0">
      <selection activeCell="A9" sqref="A9:C9"/>
    </sheetView>
  </sheetViews>
  <sheetFormatPr defaultColWidth="9.109375" defaultRowHeight="13.2" x14ac:dyDescent="0.25"/>
  <cols>
    <col min="1" max="1" width="28.44140625" style="298" customWidth="1"/>
    <col min="2" max="2" width="52.88671875" style="298" customWidth="1"/>
    <col min="3" max="3" width="25" style="298" customWidth="1"/>
    <col min="4" max="16384" width="9.109375" style="298"/>
  </cols>
  <sheetData>
    <row r="1" spans="1:3" ht="15.6" x14ac:dyDescent="0.3">
      <c r="A1" s="296"/>
      <c r="B1" s="297" t="s">
        <v>122</v>
      </c>
      <c r="C1" s="97"/>
    </row>
    <row r="2" spans="1:3" x14ac:dyDescent="0.25">
      <c r="A2" s="299"/>
      <c r="B2" s="300"/>
      <c r="C2" s="299"/>
    </row>
    <row r="3" spans="1:3" s="301" customFormat="1" ht="15.75" customHeight="1" x14ac:dyDescent="0.25">
      <c r="A3" s="14" t="s">
        <v>134</v>
      </c>
      <c r="B3" s="359" t="str">
        <f>IF('Part 2'!B2="","",'Part 2'!B2)</f>
        <v/>
      </c>
      <c r="C3" s="359"/>
    </row>
    <row r="4" spans="1:3" s="301" customFormat="1" ht="15" x14ac:dyDescent="0.25">
      <c r="A4" s="302" t="s">
        <v>135</v>
      </c>
      <c r="B4" s="359" t="str">
        <f>IF('Part 6'!B3="","",'Part 6'!B3)</f>
        <v/>
      </c>
      <c r="C4" s="359"/>
    </row>
    <row r="5" spans="1:3" s="301" customFormat="1" ht="15" customHeight="1" x14ac:dyDescent="0.25">
      <c r="A5" s="302" t="s">
        <v>136</v>
      </c>
      <c r="B5" s="359" t="str">
        <f>IF('Part 2'!B4="","",'Part 2'!B4)</f>
        <v/>
      </c>
      <c r="C5" s="359"/>
    </row>
    <row r="6" spans="1:3" s="301" customFormat="1" ht="15" customHeight="1" x14ac:dyDescent="0.25">
      <c r="A6" s="302"/>
      <c r="B6" s="329"/>
      <c r="C6" s="329"/>
    </row>
    <row r="7" spans="1:3" s="301" customFormat="1" ht="15" customHeight="1" x14ac:dyDescent="0.25">
      <c r="A7" s="302" t="s">
        <v>140</v>
      </c>
      <c r="B7" s="359" t="str">
        <f>IF('Part 2'!B6="","",'Part 2'!B6)</f>
        <v/>
      </c>
      <c r="C7" s="359"/>
    </row>
    <row r="8" spans="1:3" x14ac:dyDescent="0.25">
      <c r="A8" s="303"/>
      <c r="B8" s="303"/>
      <c r="C8" s="303"/>
    </row>
    <row r="9" spans="1:3" ht="42.6" customHeight="1" x14ac:dyDescent="0.25">
      <c r="A9" s="360" t="s">
        <v>47</v>
      </c>
      <c r="B9" s="361"/>
      <c r="C9" s="361"/>
    </row>
    <row r="10" spans="1:3" ht="13.8" thickBot="1" x14ac:dyDescent="0.3">
      <c r="A10" s="299"/>
      <c r="B10" s="299"/>
      <c r="C10" s="304"/>
    </row>
    <row r="11" spans="1:3" ht="21.75" customHeight="1" x14ac:dyDescent="0.25">
      <c r="A11" s="305" t="s">
        <v>45</v>
      </c>
      <c r="B11" s="306" t="s">
        <v>19</v>
      </c>
      <c r="C11" s="307" t="s">
        <v>20</v>
      </c>
    </row>
    <row r="12" spans="1:3" ht="21.75" customHeight="1" x14ac:dyDescent="0.25">
      <c r="A12" s="308" t="s">
        <v>32</v>
      </c>
      <c r="B12" s="309" t="s">
        <v>100</v>
      </c>
      <c r="C12" s="310">
        <f>'Part 6'!F34</f>
        <v>0</v>
      </c>
    </row>
    <row r="13" spans="1:3" ht="21.75" customHeight="1" x14ac:dyDescent="0.25">
      <c r="A13" s="308" t="s">
        <v>33</v>
      </c>
      <c r="B13" s="311" t="s">
        <v>141</v>
      </c>
      <c r="C13" s="310">
        <f>'Part 6'!E82</f>
        <v>0</v>
      </c>
    </row>
    <row r="14" spans="1:3" ht="21.75" customHeight="1" x14ac:dyDescent="0.25">
      <c r="A14" s="308" t="s">
        <v>34</v>
      </c>
      <c r="B14" s="311" t="s">
        <v>101</v>
      </c>
      <c r="C14" s="310">
        <f>'Part 6'!E93</f>
        <v>0</v>
      </c>
    </row>
    <row r="15" spans="1:3" ht="21.75" customHeight="1" x14ac:dyDescent="0.25">
      <c r="A15" s="308" t="s">
        <v>35</v>
      </c>
      <c r="B15" s="311" t="s">
        <v>142</v>
      </c>
      <c r="C15" s="310">
        <f>'Part 6'!E106</f>
        <v>0</v>
      </c>
    </row>
    <row r="16" spans="1:3" ht="21.75" customHeight="1" x14ac:dyDescent="0.25">
      <c r="A16" s="308" t="s">
        <v>36</v>
      </c>
      <c r="B16" s="311" t="s">
        <v>102</v>
      </c>
      <c r="C16" s="310">
        <f>'Part 6'!E124</f>
        <v>0</v>
      </c>
    </row>
    <row r="17" spans="1:3" ht="21.75" customHeight="1" x14ac:dyDescent="0.25">
      <c r="A17" s="308" t="s">
        <v>37</v>
      </c>
      <c r="B17" s="311" t="s">
        <v>143</v>
      </c>
      <c r="C17" s="310">
        <f>'Part 6'!D145</f>
        <v>0</v>
      </c>
    </row>
    <row r="18" spans="1:3" ht="21.75" customHeight="1" x14ac:dyDescent="0.25">
      <c r="A18" s="308" t="s">
        <v>38</v>
      </c>
      <c r="B18" s="311" t="s">
        <v>144</v>
      </c>
      <c r="C18" s="310">
        <f>'Part 6'!B161</f>
        <v>0</v>
      </c>
    </row>
    <row r="19" spans="1:3" ht="21.75" customHeight="1" x14ac:dyDescent="0.25">
      <c r="A19" s="308" t="s">
        <v>39</v>
      </c>
      <c r="B19" s="311" t="s">
        <v>145</v>
      </c>
      <c r="C19" s="310">
        <f>'Part 6'!E177</f>
        <v>0</v>
      </c>
    </row>
    <row r="20" spans="1:3" ht="21.75" customHeight="1" x14ac:dyDescent="0.25">
      <c r="A20" s="308" t="s">
        <v>40</v>
      </c>
      <c r="B20" s="311" t="s">
        <v>103</v>
      </c>
      <c r="C20" s="310">
        <f>'Part 6'!D190</f>
        <v>0</v>
      </c>
    </row>
    <row r="21" spans="1:3" ht="21.75" customHeight="1" x14ac:dyDescent="0.25">
      <c r="A21" s="308" t="s">
        <v>41</v>
      </c>
      <c r="B21" s="311" t="s">
        <v>104</v>
      </c>
      <c r="C21" s="310">
        <f>'Part 6'!D201</f>
        <v>0</v>
      </c>
    </row>
    <row r="22" spans="1:3" ht="21.75" customHeight="1" x14ac:dyDescent="0.25">
      <c r="A22" s="308" t="s">
        <v>42</v>
      </c>
      <c r="B22" s="311" t="s">
        <v>146</v>
      </c>
      <c r="C22" s="310">
        <f>'Part 6'!D215</f>
        <v>0</v>
      </c>
    </row>
    <row r="23" spans="1:3" ht="21.75" customHeight="1" x14ac:dyDescent="0.25">
      <c r="A23" s="308" t="s">
        <v>43</v>
      </c>
      <c r="B23" s="311" t="s">
        <v>147</v>
      </c>
      <c r="C23" s="310">
        <f>'Part 6'!D228</f>
        <v>0</v>
      </c>
    </row>
    <row r="24" spans="1:3" ht="21.75" customHeight="1" thickBot="1" x14ac:dyDescent="0.3">
      <c r="A24" s="312" t="s">
        <v>106</v>
      </c>
      <c r="B24" s="313" t="s">
        <v>105</v>
      </c>
      <c r="C24" s="314">
        <f>'Part 6'!D241</f>
        <v>0</v>
      </c>
    </row>
    <row r="25" spans="1:3" ht="21.75" customHeight="1" thickTop="1" x14ac:dyDescent="0.25">
      <c r="A25" s="315" t="s">
        <v>107</v>
      </c>
      <c r="B25" s="316" t="s">
        <v>148</v>
      </c>
      <c r="C25" s="317">
        <f>SUM(C12:C24)</f>
        <v>0</v>
      </c>
    </row>
    <row r="26" spans="1:3" ht="21.75" customHeight="1" thickBot="1" x14ac:dyDescent="0.3">
      <c r="A26" s="318" t="s">
        <v>108</v>
      </c>
      <c r="B26" s="319" t="s">
        <v>149</v>
      </c>
      <c r="C26" s="314">
        <f>'Part 6'!C253</f>
        <v>0</v>
      </c>
    </row>
    <row r="27" spans="1:3" ht="21.75" customHeight="1" thickTop="1" thickBot="1" x14ac:dyDescent="0.3">
      <c r="A27" s="320"/>
      <c r="B27" s="321" t="s">
        <v>150</v>
      </c>
      <c r="C27" s="322">
        <f>SUM(C25:C26)</f>
        <v>0</v>
      </c>
    </row>
    <row r="28" spans="1:3" x14ac:dyDescent="0.25">
      <c r="A28" s="323"/>
      <c r="B28" s="323"/>
      <c r="C28" s="324"/>
    </row>
  </sheetData>
  <sheetProtection algorithmName="SHA-512" hashValue="SegXselOM80agvcKvBPG3RsPN4sSUfY9AVg5SwFm9AJt1Uz/r/9KW7EhhWBWu8sne2k0xfMumu+/yWs+d95Ngw==" saltValue="I+Iy70LnpI0lKo8EvoYrKg==" spinCount="100000" sheet="1" selectLockedCells="1" selectUnlockedCells="1"/>
  <mergeCells count="5">
    <mergeCell ref="B3:C3"/>
    <mergeCell ref="B4:C4"/>
    <mergeCell ref="B5:C5"/>
    <mergeCell ref="A9:C9"/>
    <mergeCell ref="B7:C7"/>
  </mergeCells>
  <dataValidations disablePrompts="1" count="1">
    <dataValidation allowBlank="1" showErrorMessage="1" sqref="C8:C1048576 D1:XFD1048576 C1:C6 A1:B1048576" xr:uid="{9BBEC593-4524-4739-9A34-87F6D89D6F92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  (12/2025)&amp;RState of Wisconsin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3229-45FA-4CFC-B795-9ED1C2592ACF}">
  <sheetPr codeName="Sheet7">
    <pageSetUpPr fitToPage="1"/>
  </sheetPr>
  <dimension ref="A1:H258"/>
  <sheetViews>
    <sheetView zoomScaleNormal="100" zoomScalePageLayoutView="80" workbookViewId="0">
      <selection activeCell="B12" sqref="B12"/>
    </sheetView>
  </sheetViews>
  <sheetFormatPr defaultColWidth="9.109375" defaultRowHeight="13.2" x14ac:dyDescent="0.25"/>
  <cols>
    <col min="1" max="1" width="34.5546875" style="122" customWidth="1"/>
    <col min="2" max="2" width="41.5546875" style="122" customWidth="1"/>
    <col min="3" max="3" width="16.44140625" style="122" customWidth="1"/>
    <col min="4" max="4" width="14.33203125" style="122" customWidth="1"/>
    <col min="5" max="5" width="18.5546875" style="122" customWidth="1"/>
    <col min="6" max="6" width="19.88671875" style="122" customWidth="1"/>
    <col min="7" max="7" width="3.6640625" style="139" customWidth="1"/>
    <col min="8" max="8" width="86.109375" style="44" customWidth="1"/>
    <col min="9" max="16384" width="9.109375" style="122"/>
  </cols>
  <sheetData>
    <row r="1" spans="1:8" x14ac:dyDescent="0.25">
      <c r="A1" s="96"/>
      <c r="B1" s="123"/>
      <c r="C1" s="123"/>
      <c r="D1" s="123"/>
      <c r="E1" s="123"/>
      <c r="F1" s="123"/>
    </row>
    <row r="2" spans="1:8" s="126" customFormat="1" ht="15" x14ac:dyDescent="0.25">
      <c r="A2" s="125" t="s">
        <v>134</v>
      </c>
      <c r="B2" s="457" t="str">
        <f>IF('Part 2'!B2="","",'Part 2'!B2)</f>
        <v/>
      </c>
      <c r="C2" s="457"/>
      <c r="D2" s="457"/>
      <c r="E2" s="457"/>
      <c r="F2" s="457"/>
      <c r="G2" s="140"/>
      <c r="H2" s="45"/>
    </row>
    <row r="3" spans="1:8" s="126" customFormat="1" ht="15" x14ac:dyDescent="0.25">
      <c r="A3" s="15" t="s">
        <v>135</v>
      </c>
      <c r="B3" s="458" t="str">
        <f>IF('Part 2'!B215="","",'Part 2'!B215)</f>
        <v/>
      </c>
      <c r="C3" s="458"/>
      <c r="D3" s="458"/>
      <c r="E3" s="458"/>
      <c r="F3" s="458"/>
      <c r="G3" s="140"/>
      <c r="H3" s="45"/>
    </row>
    <row r="4" spans="1:8" s="126" customFormat="1" ht="15" x14ac:dyDescent="0.25">
      <c r="A4" s="15" t="s">
        <v>136</v>
      </c>
      <c r="B4" s="458" t="str">
        <f>IF('Part 2'!B4="","",'Part 2'!B4)</f>
        <v/>
      </c>
      <c r="C4" s="458"/>
      <c r="D4" s="458"/>
      <c r="E4" s="458"/>
      <c r="F4" s="458"/>
      <c r="G4" s="140"/>
      <c r="H4" s="45"/>
    </row>
    <row r="5" spans="1:8" s="126" customFormat="1" ht="15" x14ac:dyDescent="0.25">
      <c r="A5" s="15"/>
      <c r="B5" s="273"/>
      <c r="C5" s="273"/>
      <c r="D5" s="273"/>
      <c r="E5" s="273"/>
      <c r="F5" s="273"/>
      <c r="G5" s="140"/>
      <c r="H5" s="45"/>
    </row>
    <row r="6" spans="1:8" s="126" customFormat="1" ht="15" x14ac:dyDescent="0.25">
      <c r="A6" s="15" t="s">
        <v>140</v>
      </c>
      <c r="B6" s="462" t="str">
        <f>IF('Part 2'!B6="","",'Part 2'!B6)</f>
        <v/>
      </c>
      <c r="C6" s="462"/>
      <c r="D6" s="462"/>
      <c r="E6" s="462"/>
      <c r="F6" s="462"/>
      <c r="G6" s="140"/>
      <c r="H6" s="45"/>
    </row>
    <row r="7" spans="1:8" ht="13.8" thickBot="1" x14ac:dyDescent="0.3">
      <c r="A7" s="3"/>
      <c r="B7" s="141"/>
      <c r="C7" s="141"/>
      <c r="D7" s="141"/>
      <c r="E7" s="142"/>
      <c r="F7" s="142"/>
    </row>
    <row r="8" spans="1:8" ht="30" customHeight="1" x14ac:dyDescent="0.3">
      <c r="A8" s="377" t="s">
        <v>151</v>
      </c>
      <c r="B8" s="378"/>
      <c r="C8" s="378"/>
      <c r="D8" s="378"/>
      <c r="E8" s="378"/>
      <c r="F8" s="379"/>
    </row>
    <row r="9" spans="1:8" ht="73.95" customHeight="1" x14ac:dyDescent="0.25">
      <c r="A9" s="414" t="s">
        <v>152</v>
      </c>
      <c r="B9" s="415"/>
      <c r="C9" s="415"/>
      <c r="D9" s="415"/>
      <c r="E9" s="415"/>
      <c r="F9" s="416"/>
    </row>
    <row r="10" spans="1:8" ht="16.2" thickBot="1" x14ac:dyDescent="0.3">
      <c r="A10" s="100"/>
      <c r="B10" s="459" t="s">
        <v>88</v>
      </c>
      <c r="C10" s="459"/>
      <c r="D10" s="459"/>
      <c r="E10" s="459"/>
      <c r="F10" s="460"/>
    </row>
    <row r="11" spans="1:8" s="148" customFormat="1" ht="30" customHeight="1" thickBot="1" x14ac:dyDescent="0.3">
      <c r="A11" s="143"/>
      <c r="B11" s="144" t="s">
        <v>26</v>
      </c>
      <c r="C11" s="145" t="s">
        <v>11</v>
      </c>
      <c r="D11" s="145" t="s">
        <v>21</v>
      </c>
      <c r="E11" s="145" t="s">
        <v>137</v>
      </c>
      <c r="F11" s="146" t="s">
        <v>3</v>
      </c>
      <c r="G11" s="147"/>
      <c r="H11" s="44"/>
    </row>
    <row r="12" spans="1:8" s="151" customFormat="1" ht="26.1" customHeight="1" x14ac:dyDescent="0.25">
      <c r="A12" s="149" t="s">
        <v>50</v>
      </c>
      <c r="B12" s="332"/>
      <c r="C12" s="31">
        <v>0</v>
      </c>
      <c r="D12" s="25">
        <v>0</v>
      </c>
      <c r="E12" s="25">
        <v>0</v>
      </c>
      <c r="F12" s="50">
        <f>ROUND(C12*D12*E12, 2)</f>
        <v>0</v>
      </c>
      <c r="G12" s="150"/>
      <c r="H12" s="44"/>
    </row>
    <row r="13" spans="1:8" s="151" customFormat="1" ht="26.1" customHeight="1" x14ac:dyDescent="0.25">
      <c r="A13" s="152" t="s">
        <v>51</v>
      </c>
      <c r="B13" s="333"/>
      <c r="C13" s="32">
        <v>0</v>
      </c>
      <c r="D13" s="26">
        <v>0</v>
      </c>
      <c r="E13" s="26">
        <v>0</v>
      </c>
      <c r="F13" s="51">
        <f t="shared" ref="F13:F21" si="0">ROUND(C13*D13*E13, 2)</f>
        <v>0</v>
      </c>
      <c r="G13" s="150"/>
      <c r="H13" s="44"/>
    </row>
    <row r="14" spans="1:8" s="151" customFormat="1" ht="26.1" customHeight="1" x14ac:dyDescent="0.25">
      <c r="A14" s="152" t="s">
        <v>52</v>
      </c>
      <c r="B14" s="333"/>
      <c r="C14" s="32">
        <v>0</v>
      </c>
      <c r="D14" s="26">
        <v>0</v>
      </c>
      <c r="E14" s="26">
        <v>0</v>
      </c>
      <c r="F14" s="51">
        <f t="shared" si="0"/>
        <v>0</v>
      </c>
      <c r="G14" s="150"/>
      <c r="H14" s="44"/>
    </row>
    <row r="15" spans="1:8" s="151" customFormat="1" ht="26.1" customHeight="1" x14ac:dyDescent="0.25">
      <c r="A15" s="152" t="s">
        <v>53</v>
      </c>
      <c r="B15" s="333"/>
      <c r="C15" s="32">
        <v>0</v>
      </c>
      <c r="D15" s="26">
        <v>0</v>
      </c>
      <c r="E15" s="26">
        <v>0</v>
      </c>
      <c r="F15" s="51">
        <f t="shared" si="0"/>
        <v>0</v>
      </c>
      <c r="G15" s="150"/>
      <c r="H15" s="44"/>
    </row>
    <row r="16" spans="1:8" s="151" customFormat="1" ht="26.1" customHeight="1" x14ac:dyDescent="0.25">
      <c r="A16" s="152" t="s">
        <v>54</v>
      </c>
      <c r="B16" s="333"/>
      <c r="C16" s="32">
        <v>0</v>
      </c>
      <c r="D16" s="26">
        <v>0</v>
      </c>
      <c r="E16" s="26">
        <v>0</v>
      </c>
      <c r="F16" s="51">
        <f>ROUND(C16*D16*E16, 2)</f>
        <v>0</v>
      </c>
      <c r="G16" s="150"/>
      <c r="H16" s="44"/>
    </row>
    <row r="17" spans="1:8" s="151" customFormat="1" ht="26.1" customHeight="1" x14ac:dyDescent="0.25">
      <c r="A17" s="152" t="s">
        <v>58</v>
      </c>
      <c r="B17" s="333"/>
      <c r="C17" s="32">
        <v>0</v>
      </c>
      <c r="D17" s="26">
        <v>0</v>
      </c>
      <c r="E17" s="26">
        <v>0</v>
      </c>
      <c r="F17" s="51">
        <f>ROUND(C17*D17*E17, 2)</f>
        <v>0</v>
      </c>
      <c r="G17" s="150"/>
      <c r="H17" s="44"/>
    </row>
    <row r="18" spans="1:8" s="151" customFormat="1" ht="26.1" customHeight="1" x14ac:dyDescent="0.25">
      <c r="A18" s="152" t="s">
        <v>59</v>
      </c>
      <c r="B18" s="333"/>
      <c r="C18" s="32">
        <v>0</v>
      </c>
      <c r="D18" s="26">
        <v>0</v>
      </c>
      <c r="E18" s="26">
        <v>0</v>
      </c>
      <c r="F18" s="51">
        <f t="shared" si="0"/>
        <v>0</v>
      </c>
      <c r="G18" s="150"/>
      <c r="H18" s="44"/>
    </row>
    <row r="19" spans="1:8" s="151" customFormat="1" ht="26.1" customHeight="1" x14ac:dyDescent="0.25">
      <c r="A19" s="152" t="s">
        <v>60</v>
      </c>
      <c r="B19" s="333"/>
      <c r="C19" s="32">
        <v>0</v>
      </c>
      <c r="D19" s="26">
        <v>0</v>
      </c>
      <c r="E19" s="26">
        <v>0</v>
      </c>
      <c r="F19" s="51">
        <f t="shared" si="0"/>
        <v>0</v>
      </c>
      <c r="G19" s="150"/>
      <c r="H19" s="44"/>
    </row>
    <row r="20" spans="1:8" s="151" customFormat="1" ht="26.1" customHeight="1" x14ac:dyDescent="0.25">
      <c r="A20" s="152" t="s">
        <v>61</v>
      </c>
      <c r="B20" s="333"/>
      <c r="C20" s="32">
        <v>0</v>
      </c>
      <c r="D20" s="26">
        <v>0</v>
      </c>
      <c r="E20" s="26">
        <v>0</v>
      </c>
      <c r="F20" s="51">
        <f t="shared" si="0"/>
        <v>0</v>
      </c>
      <c r="G20" s="150"/>
      <c r="H20" s="44"/>
    </row>
    <row r="21" spans="1:8" s="151" customFormat="1" ht="26.1" customHeight="1" x14ac:dyDescent="0.25">
      <c r="A21" s="152" t="s">
        <v>62</v>
      </c>
      <c r="B21" s="334"/>
      <c r="C21" s="82">
        <v>0</v>
      </c>
      <c r="D21" s="27">
        <v>0</v>
      </c>
      <c r="E21" s="27">
        <v>0</v>
      </c>
      <c r="F21" s="78">
        <f t="shared" si="0"/>
        <v>0</v>
      </c>
      <c r="G21" s="150"/>
      <c r="H21" s="44"/>
    </row>
    <row r="22" spans="1:8" s="151" customFormat="1" ht="32.25" customHeight="1" thickBot="1" x14ac:dyDescent="0.35">
      <c r="A22" s="153"/>
      <c r="B22" s="431" t="s">
        <v>87</v>
      </c>
      <c r="C22" s="431"/>
      <c r="D22" s="431"/>
      <c r="E22" s="431"/>
      <c r="F22" s="432"/>
      <c r="G22" s="150"/>
      <c r="H22" s="44"/>
    </row>
    <row r="23" spans="1:8" s="148" customFormat="1" ht="30" customHeight="1" thickBot="1" x14ac:dyDescent="0.3">
      <c r="A23" s="154"/>
      <c r="B23" s="155" t="s">
        <v>26</v>
      </c>
      <c r="C23" s="274" t="s">
        <v>27</v>
      </c>
      <c r="D23" s="157" t="s">
        <v>12</v>
      </c>
      <c r="E23" s="157" t="s">
        <v>138</v>
      </c>
      <c r="F23" s="79" t="s">
        <v>3</v>
      </c>
      <c r="G23" s="147"/>
      <c r="H23" s="44"/>
    </row>
    <row r="24" spans="1:8" s="151" customFormat="1" ht="26.1" customHeight="1" x14ac:dyDescent="0.25">
      <c r="A24" s="158" t="s">
        <v>63</v>
      </c>
      <c r="B24" s="335"/>
      <c r="C24" s="83">
        <v>0</v>
      </c>
      <c r="D24" s="34">
        <v>0</v>
      </c>
      <c r="E24" s="35">
        <v>0</v>
      </c>
      <c r="F24" s="80">
        <f>ROUND(C24*D24*E24, 2)</f>
        <v>0</v>
      </c>
      <c r="G24" s="150"/>
      <c r="H24" s="44"/>
    </row>
    <row r="25" spans="1:8" s="151" customFormat="1" ht="26.1" customHeight="1" x14ac:dyDescent="0.25">
      <c r="A25" s="152" t="s">
        <v>64</v>
      </c>
      <c r="B25" s="336"/>
      <c r="C25" s="32">
        <v>0</v>
      </c>
      <c r="D25" s="29">
        <v>0</v>
      </c>
      <c r="E25" s="26">
        <v>0</v>
      </c>
      <c r="F25" s="51">
        <f>ROUND(C25*D25*E25, 2)</f>
        <v>0</v>
      </c>
      <c r="G25" s="150"/>
      <c r="H25" s="44"/>
    </row>
    <row r="26" spans="1:8" s="151" customFormat="1" ht="26.1" customHeight="1" x14ac:dyDescent="0.25">
      <c r="A26" s="152" t="s">
        <v>65</v>
      </c>
      <c r="B26" s="336"/>
      <c r="C26" s="32">
        <v>0</v>
      </c>
      <c r="D26" s="29">
        <v>0</v>
      </c>
      <c r="E26" s="26">
        <v>0</v>
      </c>
      <c r="F26" s="51">
        <f>ROUND(C26*D26*E26, 2)</f>
        <v>0</v>
      </c>
      <c r="G26" s="150"/>
      <c r="H26" s="44"/>
    </row>
    <row r="27" spans="1:8" s="151" customFormat="1" ht="26.1" customHeight="1" x14ac:dyDescent="0.25">
      <c r="A27" s="152" t="s">
        <v>66</v>
      </c>
      <c r="B27" s="336"/>
      <c r="C27" s="32">
        <v>0</v>
      </c>
      <c r="D27" s="29">
        <v>0</v>
      </c>
      <c r="E27" s="26">
        <v>0</v>
      </c>
      <c r="F27" s="51">
        <f>ROUND(C27*D27*E27, 2)</f>
        <v>0</v>
      </c>
      <c r="G27" s="150"/>
      <c r="H27" s="44"/>
    </row>
    <row r="28" spans="1:8" s="151" customFormat="1" ht="26.1" customHeight="1" x14ac:dyDescent="0.25">
      <c r="A28" s="152" t="s">
        <v>67</v>
      </c>
      <c r="B28" s="336"/>
      <c r="C28" s="32">
        <v>0</v>
      </c>
      <c r="D28" s="29">
        <v>0</v>
      </c>
      <c r="E28" s="26">
        <v>0</v>
      </c>
      <c r="F28" s="51">
        <f>ROUND(C28*D28*E28, 2)</f>
        <v>0</v>
      </c>
      <c r="G28" s="150"/>
      <c r="H28" s="44"/>
    </row>
    <row r="29" spans="1:8" s="151" customFormat="1" ht="26.1" customHeight="1" x14ac:dyDescent="0.25">
      <c r="A29" s="152" t="s">
        <v>68</v>
      </c>
      <c r="B29" s="336"/>
      <c r="C29" s="32">
        <v>0</v>
      </c>
      <c r="D29" s="29">
        <v>0</v>
      </c>
      <c r="E29" s="26">
        <v>0</v>
      </c>
      <c r="F29" s="51">
        <f t="shared" ref="F29:F33" si="1">ROUND(C29*D29*E29, 2)</f>
        <v>0</v>
      </c>
      <c r="G29" s="150"/>
      <c r="H29" s="44"/>
    </row>
    <row r="30" spans="1:8" s="151" customFormat="1" ht="26.1" customHeight="1" x14ac:dyDescent="0.25">
      <c r="A30" s="152" t="s">
        <v>69</v>
      </c>
      <c r="B30" s="336"/>
      <c r="C30" s="32">
        <v>0</v>
      </c>
      <c r="D30" s="29">
        <v>0</v>
      </c>
      <c r="E30" s="26">
        <v>0</v>
      </c>
      <c r="F30" s="51">
        <f t="shared" si="1"/>
        <v>0</v>
      </c>
      <c r="G30" s="150"/>
      <c r="H30" s="44"/>
    </row>
    <row r="31" spans="1:8" s="151" customFormat="1" ht="26.1" customHeight="1" x14ac:dyDescent="0.25">
      <c r="A31" s="152" t="s">
        <v>70</v>
      </c>
      <c r="B31" s="336"/>
      <c r="C31" s="32">
        <v>0</v>
      </c>
      <c r="D31" s="29">
        <v>0</v>
      </c>
      <c r="E31" s="26">
        <v>0</v>
      </c>
      <c r="F31" s="51">
        <f t="shared" si="1"/>
        <v>0</v>
      </c>
      <c r="G31" s="150"/>
      <c r="H31" s="44"/>
    </row>
    <row r="32" spans="1:8" s="151" customFormat="1" ht="26.1" customHeight="1" x14ac:dyDescent="0.25">
      <c r="A32" s="152" t="s">
        <v>71</v>
      </c>
      <c r="B32" s="336"/>
      <c r="C32" s="32">
        <v>0</v>
      </c>
      <c r="D32" s="29">
        <v>0</v>
      </c>
      <c r="E32" s="26">
        <v>0</v>
      </c>
      <c r="F32" s="51">
        <f t="shared" si="1"/>
        <v>0</v>
      </c>
      <c r="G32" s="150"/>
      <c r="H32" s="44"/>
    </row>
    <row r="33" spans="1:8" s="151" customFormat="1" ht="26.1" customHeight="1" thickBot="1" x14ac:dyDescent="0.3">
      <c r="A33" s="159" t="s">
        <v>72</v>
      </c>
      <c r="B33" s="337"/>
      <c r="C33" s="82">
        <v>0</v>
      </c>
      <c r="D33" s="36">
        <v>0</v>
      </c>
      <c r="E33" s="27">
        <v>0</v>
      </c>
      <c r="F33" s="78">
        <f t="shared" si="1"/>
        <v>0</v>
      </c>
      <c r="G33" s="150"/>
      <c r="H33" s="44"/>
    </row>
    <row r="34" spans="1:8" s="151" customFormat="1" ht="15" customHeight="1" thickBot="1" x14ac:dyDescent="0.3">
      <c r="A34" s="160" t="s">
        <v>154</v>
      </c>
      <c r="B34" s="161"/>
      <c r="C34" s="162"/>
      <c r="D34" s="163"/>
      <c r="E34" s="163"/>
      <c r="F34" s="91">
        <f>SUM(F12:F21,F24:F33)</f>
        <v>0</v>
      </c>
      <c r="G34" s="150"/>
      <c r="H34" s="44"/>
    </row>
    <row r="35" spans="1:8" x14ac:dyDescent="0.25">
      <c r="A35" s="164"/>
      <c r="B35" s="165"/>
      <c r="C35" s="165"/>
      <c r="D35" s="166"/>
      <c r="E35" s="166"/>
      <c r="F35" s="9"/>
    </row>
    <row r="36" spans="1:8" ht="30" customHeight="1" thickBot="1" x14ac:dyDescent="0.3">
      <c r="A36" s="380" t="s">
        <v>167</v>
      </c>
      <c r="B36" s="381"/>
      <c r="C36" s="381"/>
      <c r="D36" s="381"/>
      <c r="E36" s="381"/>
      <c r="F36" s="382"/>
    </row>
    <row r="37" spans="1:8" ht="26.25" customHeight="1" x14ac:dyDescent="0.25">
      <c r="A37" s="167" t="str">
        <f t="shared" ref="A37:A46" si="2">IF(B12="","",B12)</f>
        <v/>
      </c>
      <c r="B37" s="434"/>
      <c r="C37" s="434"/>
      <c r="D37" s="434"/>
      <c r="E37" s="434"/>
      <c r="F37" s="435"/>
    </row>
    <row r="38" spans="1:8" ht="26.25" customHeight="1" x14ac:dyDescent="0.25">
      <c r="A38" s="168" t="str">
        <f t="shared" si="2"/>
        <v/>
      </c>
      <c r="B38" s="427"/>
      <c r="C38" s="427"/>
      <c r="D38" s="427"/>
      <c r="E38" s="427"/>
      <c r="F38" s="428"/>
    </row>
    <row r="39" spans="1:8" ht="26.25" customHeight="1" x14ac:dyDescent="0.25">
      <c r="A39" s="168" t="str">
        <f t="shared" si="2"/>
        <v/>
      </c>
      <c r="B39" s="427"/>
      <c r="C39" s="427"/>
      <c r="D39" s="427"/>
      <c r="E39" s="427"/>
      <c r="F39" s="428"/>
    </row>
    <row r="40" spans="1:8" ht="26.25" customHeight="1" x14ac:dyDescent="0.25">
      <c r="A40" s="168" t="str">
        <f t="shared" si="2"/>
        <v/>
      </c>
      <c r="B40" s="427"/>
      <c r="C40" s="427"/>
      <c r="D40" s="427"/>
      <c r="E40" s="427"/>
      <c r="F40" s="428"/>
    </row>
    <row r="41" spans="1:8" ht="26.25" customHeight="1" x14ac:dyDescent="0.25">
      <c r="A41" s="168" t="str">
        <f t="shared" si="2"/>
        <v/>
      </c>
      <c r="B41" s="427"/>
      <c r="C41" s="427"/>
      <c r="D41" s="427"/>
      <c r="E41" s="427"/>
      <c r="F41" s="428"/>
    </row>
    <row r="42" spans="1:8" ht="26.25" customHeight="1" x14ac:dyDescent="0.25">
      <c r="A42" s="168" t="str">
        <f t="shared" si="2"/>
        <v/>
      </c>
      <c r="B42" s="427"/>
      <c r="C42" s="427"/>
      <c r="D42" s="427"/>
      <c r="E42" s="427"/>
      <c r="F42" s="428"/>
    </row>
    <row r="43" spans="1:8" ht="26.25" customHeight="1" x14ac:dyDescent="0.25">
      <c r="A43" s="168" t="str">
        <f t="shared" si="2"/>
        <v/>
      </c>
      <c r="B43" s="427"/>
      <c r="C43" s="427"/>
      <c r="D43" s="427"/>
      <c r="E43" s="427"/>
      <c r="F43" s="428"/>
    </row>
    <row r="44" spans="1:8" ht="26.25" customHeight="1" x14ac:dyDescent="0.25">
      <c r="A44" s="168" t="str">
        <f t="shared" si="2"/>
        <v/>
      </c>
      <c r="B44" s="427"/>
      <c r="C44" s="427"/>
      <c r="D44" s="427"/>
      <c r="E44" s="427"/>
      <c r="F44" s="428"/>
    </row>
    <row r="45" spans="1:8" ht="26.25" customHeight="1" x14ac:dyDescent="0.25">
      <c r="A45" s="168" t="str">
        <f t="shared" si="2"/>
        <v/>
      </c>
      <c r="B45" s="427"/>
      <c r="C45" s="427"/>
      <c r="D45" s="427"/>
      <c r="E45" s="427"/>
      <c r="F45" s="428"/>
    </row>
    <row r="46" spans="1:8" ht="26.25" customHeight="1" x14ac:dyDescent="0.25">
      <c r="A46" s="168" t="str">
        <f t="shared" si="2"/>
        <v/>
      </c>
      <c r="B46" s="427"/>
      <c r="C46" s="427"/>
      <c r="D46" s="427"/>
      <c r="E46" s="427"/>
      <c r="F46" s="428"/>
    </row>
    <row r="47" spans="1:8" ht="26.25" customHeight="1" x14ac:dyDescent="0.25">
      <c r="A47" s="168" t="str">
        <f>IF(B24="","",B24)</f>
        <v/>
      </c>
      <c r="B47" s="427"/>
      <c r="C47" s="427"/>
      <c r="D47" s="427"/>
      <c r="E47" s="427"/>
      <c r="F47" s="428"/>
    </row>
    <row r="48" spans="1:8" ht="26.25" customHeight="1" x14ac:dyDescent="0.25">
      <c r="A48" s="168" t="str">
        <f t="shared" ref="A48:A56" si="3">IF(B25="","",B25)</f>
        <v/>
      </c>
      <c r="B48" s="427"/>
      <c r="C48" s="427"/>
      <c r="D48" s="427"/>
      <c r="E48" s="427"/>
      <c r="F48" s="428"/>
    </row>
    <row r="49" spans="1:8" ht="26.25" customHeight="1" x14ac:dyDescent="0.25">
      <c r="A49" s="168" t="str">
        <f t="shared" si="3"/>
        <v/>
      </c>
      <c r="B49" s="427"/>
      <c r="C49" s="427"/>
      <c r="D49" s="427"/>
      <c r="E49" s="427"/>
      <c r="F49" s="428"/>
    </row>
    <row r="50" spans="1:8" ht="26.25" customHeight="1" x14ac:dyDescent="0.25">
      <c r="A50" s="168" t="str">
        <f t="shared" si="3"/>
        <v/>
      </c>
      <c r="B50" s="427"/>
      <c r="C50" s="427"/>
      <c r="D50" s="427"/>
      <c r="E50" s="427"/>
      <c r="F50" s="428"/>
    </row>
    <row r="51" spans="1:8" ht="26.25" customHeight="1" x14ac:dyDescent="0.25">
      <c r="A51" s="168" t="str">
        <f t="shared" si="3"/>
        <v/>
      </c>
      <c r="B51" s="427"/>
      <c r="C51" s="427"/>
      <c r="D51" s="427"/>
      <c r="E51" s="427"/>
      <c r="F51" s="428"/>
    </row>
    <row r="52" spans="1:8" ht="26.25" customHeight="1" x14ac:dyDescent="0.25">
      <c r="A52" s="168" t="str">
        <f t="shared" si="3"/>
        <v/>
      </c>
      <c r="B52" s="427"/>
      <c r="C52" s="427"/>
      <c r="D52" s="427"/>
      <c r="E52" s="427"/>
      <c r="F52" s="428"/>
    </row>
    <row r="53" spans="1:8" ht="26.25" customHeight="1" x14ac:dyDescent="0.25">
      <c r="A53" s="168" t="str">
        <f t="shared" si="3"/>
        <v/>
      </c>
      <c r="B53" s="427"/>
      <c r="C53" s="427"/>
      <c r="D53" s="427"/>
      <c r="E53" s="427"/>
      <c r="F53" s="428"/>
    </row>
    <row r="54" spans="1:8" ht="26.25" customHeight="1" x14ac:dyDescent="0.25">
      <c r="A54" s="168" t="str">
        <f t="shared" si="3"/>
        <v/>
      </c>
      <c r="B54" s="427"/>
      <c r="C54" s="427"/>
      <c r="D54" s="427"/>
      <c r="E54" s="427"/>
      <c r="F54" s="428"/>
    </row>
    <row r="55" spans="1:8" ht="26.25" customHeight="1" x14ac:dyDescent="0.25">
      <c r="A55" s="168" t="str">
        <f t="shared" si="3"/>
        <v/>
      </c>
      <c r="B55" s="427"/>
      <c r="C55" s="427"/>
      <c r="D55" s="427"/>
      <c r="E55" s="427"/>
      <c r="F55" s="428"/>
    </row>
    <row r="56" spans="1:8" ht="26.25" customHeight="1" thickBot="1" x14ac:dyDescent="0.3">
      <c r="A56" s="169" t="str">
        <f t="shared" si="3"/>
        <v/>
      </c>
      <c r="B56" s="429"/>
      <c r="C56" s="429"/>
      <c r="D56" s="429"/>
      <c r="E56" s="429"/>
      <c r="F56" s="430"/>
    </row>
    <row r="57" spans="1:8" ht="24.9" customHeight="1" thickBot="1" x14ac:dyDescent="0.3">
      <c r="A57" s="170"/>
      <c r="B57" s="165"/>
      <c r="C57" s="165"/>
      <c r="D57" s="166"/>
      <c r="E57" s="165"/>
      <c r="F57" s="165"/>
    </row>
    <row r="58" spans="1:8" ht="30" customHeight="1" x14ac:dyDescent="0.3">
      <c r="A58" s="377" t="s">
        <v>181</v>
      </c>
      <c r="B58" s="378"/>
      <c r="C58" s="378"/>
      <c r="D58" s="378"/>
      <c r="E58" s="378"/>
      <c r="F58" s="379"/>
    </row>
    <row r="59" spans="1:8" ht="61.95" customHeight="1" thickBot="1" x14ac:dyDescent="0.3">
      <c r="A59" s="414" t="s">
        <v>185</v>
      </c>
      <c r="B59" s="415"/>
      <c r="C59" s="415"/>
      <c r="D59" s="415"/>
      <c r="E59" s="415"/>
      <c r="F59" s="416"/>
    </row>
    <row r="60" spans="1:8" ht="30.15" customHeight="1" thickBot="1" x14ac:dyDescent="0.3">
      <c r="A60" s="171"/>
      <c r="B60" s="172" t="s">
        <v>26</v>
      </c>
      <c r="C60" s="173" t="s">
        <v>4</v>
      </c>
      <c r="D60" s="174" t="s">
        <v>5</v>
      </c>
      <c r="E60" s="175" t="s">
        <v>3</v>
      </c>
      <c r="F60" s="176"/>
    </row>
    <row r="61" spans="1:8" s="151" customFormat="1" ht="26.1" customHeight="1" x14ac:dyDescent="0.25">
      <c r="A61" s="149" t="s">
        <v>50</v>
      </c>
      <c r="B61" s="338" t="str">
        <f t="shared" ref="B61:B70" si="4">IF(B12="","",B12)</f>
        <v/>
      </c>
      <c r="C61" s="84">
        <f t="shared" ref="C61:C70" si="5">F12</f>
        <v>0</v>
      </c>
      <c r="D61" s="28">
        <v>0</v>
      </c>
      <c r="E61" s="50">
        <f>ROUND(C61*D61, 2)</f>
        <v>0</v>
      </c>
      <c r="F61" s="177"/>
      <c r="G61" s="150"/>
      <c r="H61" s="44"/>
    </row>
    <row r="62" spans="1:8" s="151" customFormat="1" ht="26.1" customHeight="1" x14ac:dyDescent="0.25">
      <c r="A62" s="152" t="s">
        <v>51</v>
      </c>
      <c r="B62" s="338" t="str">
        <f t="shared" si="4"/>
        <v/>
      </c>
      <c r="C62" s="85">
        <f t="shared" si="5"/>
        <v>0</v>
      </c>
      <c r="D62" s="29">
        <v>0</v>
      </c>
      <c r="E62" s="51">
        <f t="shared" ref="E62:E81" si="6">ROUND(C62*D62, 2)</f>
        <v>0</v>
      </c>
      <c r="F62" s="177"/>
      <c r="G62" s="150"/>
      <c r="H62" s="44"/>
    </row>
    <row r="63" spans="1:8" s="151" customFormat="1" ht="26.1" customHeight="1" x14ac:dyDescent="0.25">
      <c r="A63" s="152" t="s">
        <v>52</v>
      </c>
      <c r="B63" s="338" t="str">
        <f t="shared" si="4"/>
        <v/>
      </c>
      <c r="C63" s="85">
        <f t="shared" si="5"/>
        <v>0</v>
      </c>
      <c r="D63" s="29">
        <v>0</v>
      </c>
      <c r="E63" s="51">
        <f t="shared" si="6"/>
        <v>0</v>
      </c>
      <c r="F63" s="177"/>
      <c r="G63" s="150"/>
      <c r="H63" s="44"/>
    </row>
    <row r="64" spans="1:8" s="151" customFormat="1" ht="26.1" customHeight="1" x14ac:dyDescent="0.25">
      <c r="A64" s="152" t="s">
        <v>53</v>
      </c>
      <c r="B64" s="338" t="str">
        <f t="shared" si="4"/>
        <v/>
      </c>
      <c r="C64" s="85">
        <f t="shared" si="5"/>
        <v>0</v>
      </c>
      <c r="D64" s="29">
        <v>0</v>
      </c>
      <c r="E64" s="51">
        <f t="shared" si="6"/>
        <v>0</v>
      </c>
      <c r="F64" s="177"/>
      <c r="G64" s="150"/>
      <c r="H64" s="44"/>
    </row>
    <row r="65" spans="1:8" s="151" customFormat="1" ht="26.1" customHeight="1" x14ac:dyDescent="0.25">
      <c r="A65" s="152" t="s">
        <v>54</v>
      </c>
      <c r="B65" s="338" t="str">
        <f t="shared" si="4"/>
        <v/>
      </c>
      <c r="C65" s="85">
        <f t="shared" si="5"/>
        <v>0</v>
      </c>
      <c r="D65" s="29">
        <v>0</v>
      </c>
      <c r="E65" s="51">
        <f t="shared" si="6"/>
        <v>0</v>
      </c>
      <c r="F65" s="177"/>
      <c r="G65" s="150"/>
      <c r="H65" s="44"/>
    </row>
    <row r="66" spans="1:8" s="151" customFormat="1" ht="26.1" customHeight="1" x14ac:dyDescent="0.25">
      <c r="A66" s="152" t="s">
        <v>58</v>
      </c>
      <c r="B66" s="338" t="str">
        <f t="shared" si="4"/>
        <v/>
      </c>
      <c r="C66" s="85">
        <f t="shared" si="5"/>
        <v>0</v>
      </c>
      <c r="D66" s="29">
        <v>0</v>
      </c>
      <c r="E66" s="51">
        <f t="shared" si="6"/>
        <v>0</v>
      </c>
      <c r="F66" s="177"/>
      <c r="G66" s="150"/>
      <c r="H66" s="44"/>
    </row>
    <row r="67" spans="1:8" s="151" customFormat="1" ht="26.1" customHeight="1" x14ac:dyDescent="0.25">
      <c r="A67" s="152" t="s">
        <v>59</v>
      </c>
      <c r="B67" s="338" t="str">
        <f t="shared" si="4"/>
        <v/>
      </c>
      <c r="C67" s="85">
        <f t="shared" si="5"/>
        <v>0</v>
      </c>
      <c r="D67" s="29">
        <v>0</v>
      </c>
      <c r="E67" s="51">
        <f t="shared" si="6"/>
        <v>0</v>
      </c>
      <c r="F67" s="177"/>
      <c r="G67" s="150"/>
      <c r="H67" s="44"/>
    </row>
    <row r="68" spans="1:8" s="151" customFormat="1" ht="26.1" customHeight="1" x14ac:dyDescent="0.25">
      <c r="A68" s="152" t="s">
        <v>60</v>
      </c>
      <c r="B68" s="338" t="str">
        <f t="shared" si="4"/>
        <v/>
      </c>
      <c r="C68" s="85">
        <f t="shared" si="5"/>
        <v>0</v>
      </c>
      <c r="D68" s="29">
        <v>0</v>
      </c>
      <c r="E68" s="51">
        <f t="shared" si="6"/>
        <v>0</v>
      </c>
      <c r="F68" s="177"/>
      <c r="G68" s="150"/>
      <c r="H68" s="44"/>
    </row>
    <row r="69" spans="1:8" s="151" customFormat="1" ht="26.1" customHeight="1" x14ac:dyDescent="0.25">
      <c r="A69" s="152" t="s">
        <v>61</v>
      </c>
      <c r="B69" s="338" t="str">
        <f t="shared" si="4"/>
        <v/>
      </c>
      <c r="C69" s="85">
        <f t="shared" si="5"/>
        <v>0</v>
      </c>
      <c r="D69" s="29">
        <v>0</v>
      </c>
      <c r="E69" s="51">
        <f t="shared" si="6"/>
        <v>0</v>
      </c>
      <c r="F69" s="177"/>
      <c r="G69" s="150"/>
      <c r="H69" s="44"/>
    </row>
    <row r="70" spans="1:8" s="151" customFormat="1" ht="26.1" customHeight="1" thickBot="1" x14ac:dyDescent="0.3">
      <c r="A70" s="159" t="s">
        <v>62</v>
      </c>
      <c r="B70" s="338" t="str">
        <f t="shared" si="4"/>
        <v/>
      </c>
      <c r="C70" s="85">
        <f t="shared" si="5"/>
        <v>0</v>
      </c>
      <c r="D70" s="29">
        <v>0</v>
      </c>
      <c r="E70" s="51">
        <f t="shared" si="6"/>
        <v>0</v>
      </c>
      <c r="F70" s="177"/>
      <c r="G70" s="150"/>
      <c r="H70" s="44"/>
    </row>
    <row r="71" spans="1:8" s="151" customFormat="1" ht="32.25" customHeight="1" thickBot="1" x14ac:dyDescent="0.3">
      <c r="A71" s="178"/>
      <c r="B71" s="172" t="s">
        <v>26</v>
      </c>
      <c r="C71" s="275" t="s">
        <v>4</v>
      </c>
      <c r="D71" s="174" t="s">
        <v>5</v>
      </c>
      <c r="E71" s="276" t="s">
        <v>3</v>
      </c>
      <c r="F71" s="177"/>
      <c r="G71" s="150"/>
      <c r="H71" s="44"/>
    </row>
    <row r="72" spans="1:8" s="151" customFormat="1" ht="26.1" customHeight="1" x14ac:dyDescent="0.25">
      <c r="A72" s="149" t="s">
        <v>63</v>
      </c>
      <c r="B72" s="339" t="str">
        <f t="shared" ref="B72:B81" si="7">IF(B24="","",B24)</f>
        <v/>
      </c>
      <c r="C72" s="85">
        <f t="shared" ref="C72:C81" si="8">F24</f>
        <v>0</v>
      </c>
      <c r="D72" s="29">
        <v>0</v>
      </c>
      <c r="E72" s="51">
        <f t="shared" si="6"/>
        <v>0</v>
      </c>
      <c r="F72" s="177"/>
      <c r="G72" s="150"/>
      <c r="H72" s="44"/>
    </row>
    <row r="73" spans="1:8" s="151" customFormat="1" ht="26.1" customHeight="1" x14ac:dyDescent="0.25">
      <c r="A73" s="152" t="s">
        <v>64</v>
      </c>
      <c r="B73" s="339" t="str">
        <f t="shared" si="7"/>
        <v/>
      </c>
      <c r="C73" s="85">
        <f t="shared" si="8"/>
        <v>0</v>
      </c>
      <c r="D73" s="29">
        <v>0</v>
      </c>
      <c r="E73" s="51">
        <f t="shared" si="6"/>
        <v>0</v>
      </c>
      <c r="F73" s="177"/>
      <c r="G73" s="150"/>
      <c r="H73" s="44"/>
    </row>
    <row r="74" spans="1:8" s="151" customFormat="1" ht="26.1" customHeight="1" x14ac:dyDescent="0.25">
      <c r="A74" s="152" t="s">
        <v>65</v>
      </c>
      <c r="B74" s="339" t="str">
        <f t="shared" si="7"/>
        <v/>
      </c>
      <c r="C74" s="85">
        <f t="shared" si="8"/>
        <v>0</v>
      </c>
      <c r="D74" s="29">
        <v>0</v>
      </c>
      <c r="E74" s="51">
        <f t="shared" si="6"/>
        <v>0</v>
      </c>
      <c r="F74" s="177"/>
      <c r="G74" s="150"/>
      <c r="H74" s="44"/>
    </row>
    <row r="75" spans="1:8" s="151" customFormat="1" ht="26.1" customHeight="1" x14ac:dyDescent="0.25">
      <c r="A75" s="152" t="s">
        <v>66</v>
      </c>
      <c r="B75" s="339" t="str">
        <f t="shared" si="7"/>
        <v/>
      </c>
      <c r="C75" s="85">
        <f t="shared" si="8"/>
        <v>0</v>
      </c>
      <c r="D75" s="29">
        <v>0</v>
      </c>
      <c r="E75" s="51">
        <f t="shared" si="6"/>
        <v>0</v>
      </c>
      <c r="F75" s="177"/>
      <c r="G75" s="150"/>
      <c r="H75" s="44"/>
    </row>
    <row r="76" spans="1:8" s="151" customFormat="1" ht="26.1" customHeight="1" x14ac:dyDescent="0.2">
      <c r="A76" s="152" t="s">
        <v>67</v>
      </c>
      <c r="B76" s="340" t="str">
        <f t="shared" si="7"/>
        <v/>
      </c>
      <c r="C76" s="85">
        <f t="shared" si="8"/>
        <v>0</v>
      </c>
      <c r="D76" s="29">
        <v>0</v>
      </c>
      <c r="E76" s="51">
        <f t="shared" si="6"/>
        <v>0</v>
      </c>
      <c r="F76" s="177"/>
      <c r="G76" s="150"/>
      <c r="H76" s="44"/>
    </row>
    <row r="77" spans="1:8" s="151" customFormat="1" ht="26.1" customHeight="1" x14ac:dyDescent="0.25">
      <c r="A77" s="152" t="s">
        <v>68</v>
      </c>
      <c r="B77" s="339" t="str">
        <f t="shared" si="7"/>
        <v/>
      </c>
      <c r="C77" s="85">
        <f t="shared" si="8"/>
        <v>0</v>
      </c>
      <c r="D77" s="29">
        <v>0</v>
      </c>
      <c r="E77" s="51">
        <f t="shared" si="6"/>
        <v>0</v>
      </c>
      <c r="F77" s="177"/>
      <c r="G77" s="150"/>
      <c r="H77" s="44"/>
    </row>
    <row r="78" spans="1:8" s="151" customFormat="1" ht="26.1" customHeight="1" x14ac:dyDescent="0.25">
      <c r="A78" s="152" t="s">
        <v>69</v>
      </c>
      <c r="B78" s="339" t="str">
        <f t="shared" si="7"/>
        <v/>
      </c>
      <c r="C78" s="85">
        <f t="shared" si="8"/>
        <v>0</v>
      </c>
      <c r="D78" s="29">
        <v>0</v>
      </c>
      <c r="E78" s="51">
        <f t="shared" si="6"/>
        <v>0</v>
      </c>
      <c r="F78" s="177"/>
      <c r="G78" s="150"/>
      <c r="H78" s="44"/>
    </row>
    <row r="79" spans="1:8" s="151" customFormat="1" ht="26.1" customHeight="1" x14ac:dyDescent="0.25">
      <c r="A79" s="152" t="s">
        <v>70</v>
      </c>
      <c r="B79" s="339" t="str">
        <f t="shared" si="7"/>
        <v/>
      </c>
      <c r="C79" s="85">
        <f t="shared" si="8"/>
        <v>0</v>
      </c>
      <c r="D79" s="29">
        <v>0</v>
      </c>
      <c r="E79" s="51">
        <f t="shared" si="6"/>
        <v>0</v>
      </c>
      <c r="F79" s="177"/>
      <c r="G79" s="150"/>
      <c r="H79" s="44"/>
    </row>
    <row r="80" spans="1:8" s="151" customFormat="1" ht="26.1" customHeight="1" x14ac:dyDescent="0.25">
      <c r="A80" s="152" t="s">
        <v>71</v>
      </c>
      <c r="B80" s="339" t="str">
        <f t="shared" si="7"/>
        <v/>
      </c>
      <c r="C80" s="85">
        <f t="shared" si="8"/>
        <v>0</v>
      </c>
      <c r="D80" s="29">
        <v>0</v>
      </c>
      <c r="E80" s="51">
        <f t="shared" si="6"/>
        <v>0</v>
      </c>
      <c r="F80" s="177"/>
      <c r="G80" s="150"/>
      <c r="H80" s="44"/>
    </row>
    <row r="81" spans="1:8" s="151" customFormat="1" ht="26.1" customHeight="1" thickBot="1" x14ac:dyDescent="0.3">
      <c r="A81" s="159" t="s">
        <v>72</v>
      </c>
      <c r="B81" s="339" t="str">
        <f t="shared" si="7"/>
        <v/>
      </c>
      <c r="C81" s="85">
        <f t="shared" si="8"/>
        <v>0</v>
      </c>
      <c r="D81" s="30">
        <v>0</v>
      </c>
      <c r="E81" s="59">
        <f t="shared" si="6"/>
        <v>0</v>
      </c>
      <c r="F81" s="177"/>
      <c r="G81" s="150"/>
      <c r="H81" s="44"/>
    </row>
    <row r="82" spans="1:8" s="151" customFormat="1" ht="15" customHeight="1" thickBot="1" x14ac:dyDescent="0.3">
      <c r="A82" s="160" t="s">
        <v>155</v>
      </c>
      <c r="B82" s="161"/>
      <c r="C82" s="162"/>
      <c r="D82" s="163"/>
      <c r="E82" s="91">
        <f>SUM(E61:E81)</f>
        <v>0</v>
      </c>
      <c r="F82" s="177"/>
      <c r="G82" s="150"/>
      <c r="H82" s="44"/>
    </row>
    <row r="83" spans="1:8" x14ac:dyDescent="0.25">
      <c r="A83" s="181"/>
      <c r="B83" s="165"/>
      <c r="C83" s="165"/>
      <c r="D83" s="166"/>
      <c r="E83" s="182"/>
      <c r="F83" s="183"/>
    </row>
    <row r="84" spans="1:8" ht="73.2" customHeight="1" x14ac:dyDescent="0.25">
      <c r="A84" s="417" t="s">
        <v>186</v>
      </c>
      <c r="B84" s="381"/>
      <c r="C84" s="381"/>
      <c r="D84" s="381"/>
      <c r="E84" s="381"/>
      <c r="F84" s="382"/>
    </row>
    <row r="85" spans="1:8" ht="125.1" customHeight="1" thickBot="1" x14ac:dyDescent="0.3">
      <c r="A85" s="383"/>
      <c r="B85" s="384"/>
      <c r="C85" s="384"/>
      <c r="D85" s="384"/>
      <c r="E85" s="384"/>
      <c r="F85" s="385"/>
    </row>
    <row r="86" spans="1:8" ht="24.9" customHeight="1" thickBot="1" x14ac:dyDescent="0.3">
      <c r="A86" s="170"/>
      <c r="B86" s="165"/>
      <c r="C86" s="165"/>
      <c r="D86" s="166"/>
      <c r="E86" s="182"/>
      <c r="F86" s="184"/>
    </row>
    <row r="87" spans="1:8" ht="30" customHeight="1" x14ac:dyDescent="0.3">
      <c r="A87" s="377" t="s">
        <v>187</v>
      </c>
      <c r="B87" s="378"/>
      <c r="C87" s="378"/>
      <c r="D87" s="378"/>
      <c r="E87" s="378"/>
      <c r="F87" s="379"/>
    </row>
    <row r="88" spans="1:8" ht="64.95" customHeight="1" thickBot="1" x14ac:dyDescent="0.3">
      <c r="A88" s="438" t="s">
        <v>188</v>
      </c>
      <c r="B88" s="400"/>
      <c r="C88" s="400"/>
      <c r="D88" s="400"/>
      <c r="E88" s="400"/>
      <c r="F88" s="401"/>
    </row>
    <row r="89" spans="1:8" ht="28.95" customHeight="1" thickBot="1" x14ac:dyDescent="0.3">
      <c r="A89" s="181"/>
      <c r="B89" s="172" t="s">
        <v>6</v>
      </c>
      <c r="C89" s="174" t="s">
        <v>1</v>
      </c>
      <c r="D89" s="174" t="s">
        <v>2</v>
      </c>
      <c r="E89" s="175" t="s">
        <v>3</v>
      </c>
      <c r="F89" s="183"/>
    </row>
    <row r="90" spans="1:8" s="151" customFormat="1" ht="15" customHeight="1" x14ac:dyDescent="0.25">
      <c r="A90" s="149" t="s">
        <v>50</v>
      </c>
      <c r="B90" s="4"/>
      <c r="C90" s="31">
        <v>0</v>
      </c>
      <c r="D90" s="57">
        <v>0</v>
      </c>
      <c r="E90" s="50">
        <f>ROUND(C90*D90, 2)</f>
        <v>0</v>
      </c>
      <c r="F90" s="177"/>
      <c r="G90" s="150"/>
      <c r="H90" s="44"/>
    </row>
    <row r="91" spans="1:8" s="151" customFormat="1" ht="15" customHeight="1" x14ac:dyDescent="0.25">
      <c r="A91" s="152" t="s">
        <v>51</v>
      </c>
      <c r="B91" s="1"/>
      <c r="C91" s="32">
        <v>0</v>
      </c>
      <c r="D91" s="47">
        <v>0</v>
      </c>
      <c r="E91" s="51">
        <f>ROUND(C91*D91, 2)</f>
        <v>0</v>
      </c>
      <c r="F91" s="185"/>
      <c r="G91" s="150"/>
      <c r="H91" s="44"/>
    </row>
    <row r="92" spans="1:8" s="151" customFormat="1" ht="15" customHeight="1" thickBot="1" x14ac:dyDescent="0.3">
      <c r="A92" s="152" t="s">
        <v>52</v>
      </c>
      <c r="B92" s="2"/>
      <c r="C92" s="33">
        <v>0</v>
      </c>
      <c r="D92" s="58">
        <v>0</v>
      </c>
      <c r="E92" s="59">
        <f>ROUND(C92*D92, 2)</f>
        <v>0</v>
      </c>
      <c r="F92" s="177"/>
      <c r="G92" s="150"/>
      <c r="H92" s="44"/>
    </row>
    <row r="93" spans="1:8" s="151" customFormat="1" ht="15" customHeight="1" thickBot="1" x14ac:dyDescent="0.3">
      <c r="A93" s="160" t="s">
        <v>156</v>
      </c>
      <c r="B93" s="161"/>
      <c r="C93" s="162"/>
      <c r="D93" s="277"/>
      <c r="E93" s="90">
        <f>SUM(E90:E92)</f>
        <v>0</v>
      </c>
      <c r="F93" s="177"/>
      <c r="G93" s="150"/>
      <c r="H93" s="44"/>
    </row>
    <row r="94" spans="1:8" x14ac:dyDescent="0.25">
      <c r="A94" s="181"/>
      <c r="B94" s="165"/>
      <c r="C94" s="165"/>
      <c r="D94" s="165"/>
      <c r="E94" s="187"/>
      <c r="F94" s="183"/>
    </row>
    <row r="95" spans="1:8" ht="34.5" customHeight="1" x14ac:dyDescent="0.25">
      <c r="A95" s="380" t="s">
        <v>168</v>
      </c>
      <c r="B95" s="436"/>
      <c r="C95" s="436"/>
      <c r="D95" s="436"/>
      <c r="E95" s="436"/>
      <c r="F95" s="437"/>
    </row>
    <row r="96" spans="1:8" ht="125.1" customHeight="1" thickBot="1" x14ac:dyDescent="0.3">
      <c r="A96" s="383"/>
      <c r="B96" s="384"/>
      <c r="C96" s="384"/>
      <c r="D96" s="384"/>
      <c r="E96" s="384"/>
      <c r="F96" s="385"/>
    </row>
    <row r="97" spans="1:8" ht="24.9" customHeight="1" thickBot="1" x14ac:dyDescent="0.3">
      <c r="A97" s="170"/>
      <c r="B97" s="165"/>
      <c r="C97" s="165"/>
      <c r="D97" s="165"/>
      <c r="E97" s="165"/>
      <c r="F97" s="184"/>
    </row>
    <row r="98" spans="1:8" ht="30" customHeight="1" x14ac:dyDescent="0.3">
      <c r="A98" s="377" t="s">
        <v>189</v>
      </c>
      <c r="B98" s="378"/>
      <c r="C98" s="378"/>
      <c r="D98" s="378"/>
      <c r="E98" s="378"/>
      <c r="F98" s="379"/>
    </row>
    <row r="99" spans="1:8" ht="84.6" customHeight="1" thickBot="1" x14ac:dyDescent="0.3">
      <c r="A99" s="402" t="s">
        <v>190</v>
      </c>
      <c r="B99" s="425"/>
      <c r="C99" s="425"/>
      <c r="D99" s="425"/>
      <c r="E99" s="425"/>
      <c r="F99" s="426"/>
    </row>
    <row r="100" spans="1:8" ht="28.95" customHeight="1" thickBot="1" x14ac:dyDescent="0.3">
      <c r="A100" s="188"/>
      <c r="B100" s="172" t="s">
        <v>6</v>
      </c>
      <c r="C100" s="174" t="s">
        <v>1</v>
      </c>
      <c r="D100" s="174" t="s">
        <v>2</v>
      </c>
      <c r="E100" s="175" t="s">
        <v>3</v>
      </c>
      <c r="F100" s="183"/>
    </row>
    <row r="101" spans="1:8" s="151" customFormat="1" ht="15" customHeight="1" x14ac:dyDescent="0.25">
      <c r="A101" s="149" t="s">
        <v>50</v>
      </c>
      <c r="B101" s="4"/>
      <c r="C101" s="31">
        <v>0</v>
      </c>
      <c r="D101" s="57">
        <v>0</v>
      </c>
      <c r="E101" s="50">
        <f>ROUND(C101*D101, 2)</f>
        <v>0</v>
      </c>
      <c r="F101" s="177"/>
      <c r="G101" s="150"/>
      <c r="H101" s="44"/>
    </row>
    <row r="102" spans="1:8" s="151" customFormat="1" ht="15" customHeight="1" x14ac:dyDescent="0.25">
      <c r="A102" s="152" t="s">
        <v>51</v>
      </c>
      <c r="B102" s="1"/>
      <c r="C102" s="32">
        <v>0</v>
      </c>
      <c r="D102" s="47">
        <v>0</v>
      </c>
      <c r="E102" s="51">
        <f>ROUND(C102*D102, 2)</f>
        <v>0</v>
      </c>
      <c r="F102" s="177"/>
      <c r="G102" s="150"/>
      <c r="H102" s="44"/>
    </row>
    <row r="103" spans="1:8" s="151" customFormat="1" ht="15" customHeight="1" x14ac:dyDescent="0.25">
      <c r="A103" s="152" t="s">
        <v>52</v>
      </c>
      <c r="B103" s="1"/>
      <c r="C103" s="32">
        <v>0</v>
      </c>
      <c r="D103" s="47">
        <v>0</v>
      </c>
      <c r="E103" s="51">
        <f>ROUND(C103*D103, 2)</f>
        <v>0</v>
      </c>
      <c r="F103" s="177"/>
      <c r="G103" s="150"/>
      <c r="H103" s="44"/>
    </row>
    <row r="104" spans="1:8" s="151" customFormat="1" ht="15" customHeight="1" x14ac:dyDescent="0.25">
      <c r="A104" s="152" t="s">
        <v>53</v>
      </c>
      <c r="B104" s="1"/>
      <c r="C104" s="32">
        <v>0</v>
      </c>
      <c r="D104" s="47">
        <v>0</v>
      </c>
      <c r="E104" s="51">
        <f t="shared" ref="E104:E105" si="9">ROUND(C104*D104, 2)</f>
        <v>0</v>
      </c>
      <c r="F104" s="177"/>
      <c r="G104" s="150"/>
      <c r="H104" s="44"/>
    </row>
    <row r="105" spans="1:8" s="151" customFormat="1" ht="15" customHeight="1" thickBot="1" x14ac:dyDescent="0.3">
      <c r="A105" s="152" t="s">
        <v>54</v>
      </c>
      <c r="B105" s="2"/>
      <c r="C105" s="33">
        <v>0</v>
      </c>
      <c r="D105" s="58">
        <v>0</v>
      </c>
      <c r="E105" s="59">
        <f t="shared" si="9"/>
        <v>0</v>
      </c>
      <c r="F105" s="177"/>
      <c r="G105" s="150"/>
      <c r="H105" s="44"/>
    </row>
    <row r="106" spans="1:8" s="151" customFormat="1" ht="15" customHeight="1" thickBot="1" x14ac:dyDescent="0.3">
      <c r="A106" s="160" t="s">
        <v>157</v>
      </c>
      <c r="B106" s="161"/>
      <c r="C106" s="162"/>
      <c r="D106" s="186"/>
      <c r="E106" s="90">
        <f>SUM(E101:E105)</f>
        <v>0</v>
      </c>
      <c r="F106" s="177"/>
      <c r="G106" s="150"/>
      <c r="H106" s="44"/>
    </row>
    <row r="107" spans="1:8" x14ac:dyDescent="0.25">
      <c r="A107" s="189"/>
      <c r="B107" s="190"/>
      <c r="C107" s="190"/>
      <c r="D107" s="191"/>
      <c r="E107" s="191"/>
      <c r="F107" s="183"/>
    </row>
    <row r="108" spans="1:8" ht="45.75" customHeight="1" x14ac:dyDescent="0.25">
      <c r="A108" s="380" t="s">
        <v>169</v>
      </c>
      <c r="B108" s="381"/>
      <c r="C108" s="381"/>
      <c r="D108" s="381"/>
      <c r="E108" s="381"/>
      <c r="F108" s="382"/>
    </row>
    <row r="109" spans="1:8" ht="125.1" customHeight="1" thickBot="1" x14ac:dyDescent="0.3">
      <c r="A109" s="383"/>
      <c r="B109" s="384"/>
      <c r="C109" s="384"/>
      <c r="D109" s="384"/>
      <c r="E109" s="384"/>
      <c r="F109" s="385"/>
    </row>
    <row r="110" spans="1:8" ht="24.9" customHeight="1" thickBot="1" x14ac:dyDescent="0.3">
      <c r="A110" s="170"/>
      <c r="B110" s="165"/>
      <c r="C110" s="165"/>
      <c r="D110" s="165"/>
      <c r="E110" s="165"/>
      <c r="F110" s="184"/>
    </row>
    <row r="111" spans="1:8" ht="30" customHeight="1" x14ac:dyDescent="0.3">
      <c r="A111" s="377" t="s">
        <v>191</v>
      </c>
      <c r="B111" s="378"/>
      <c r="C111" s="378"/>
      <c r="D111" s="378"/>
      <c r="E111" s="378"/>
      <c r="F111" s="379"/>
    </row>
    <row r="112" spans="1:8" ht="48" customHeight="1" thickBot="1" x14ac:dyDescent="0.3">
      <c r="A112" s="402" t="s">
        <v>192</v>
      </c>
      <c r="B112" s="403"/>
      <c r="C112" s="403"/>
      <c r="D112" s="403"/>
      <c r="E112" s="403"/>
      <c r="F112" s="404"/>
    </row>
    <row r="113" spans="1:8" ht="28.95" customHeight="1" thickBot="1" x14ac:dyDescent="0.3">
      <c r="A113" s="192"/>
      <c r="B113" s="278" t="s">
        <v>6</v>
      </c>
      <c r="C113" s="279" t="s">
        <v>1</v>
      </c>
      <c r="D113" s="279" t="s">
        <v>2</v>
      </c>
      <c r="E113" s="225" t="s">
        <v>3</v>
      </c>
      <c r="F113" s="193"/>
    </row>
    <row r="114" spans="1:8" s="151" customFormat="1" ht="15" customHeight="1" x14ac:dyDescent="0.25">
      <c r="A114" s="149" t="s">
        <v>50</v>
      </c>
      <c r="B114" s="21"/>
      <c r="C114" s="83">
        <v>0</v>
      </c>
      <c r="D114" s="49">
        <v>0</v>
      </c>
      <c r="E114" s="80">
        <f>ROUND(C114*D114, 2)</f>
        <v>0</v>
      </c>
      <c r="F114" s="185"/>
      <c r="G114" s="150"/>
      <c r="H114" s="44"/>
    </row>
    <row r="115" spans="1:8" s="151" customFormat="1" ht="15" customHeight="1" x14ac:dyDescent="0.25">
      <c r="A115" s="152" t="s">
        <v>51</v>
      </c>
      <c r="B115" s="1"/>
      <c r="C115" s="32">
        <v>0</v>
      </c>
      <c r="D115" s="47">
        <v>0</v>
      </c>
      <c r="E115" s="51">
        <f>ROUND(C115*D115, 2)</f>
        <v>0</v>
      </c>
      <c r="F115" s="177"/>
      <c r="G115" s="150"/>
      <c r="H115" s="44"/>
    </row>
    <row r="116" spans="1:8" s="151" customFormat="1" ht="15" customHeight="1" x14ac:dyDescent="0.25">
      <c r="A116" s="152" t="s">
        <v>52</v>
      </c>
      <c r="B116" s="1"/>
      <c r="C116" s="32">
        <v>0</v>
      </c>
      <c r="D116" s="47">
        <v>0</v>
      </c>
      <c r="E116" s="51">
        <f>ROUND(C116*D116, 2)</f>
        <v>0</v>
      </c>
      <c r="F116" s="177"/>
      <c r="G116" s="150"/>
      <c r="H116" s="44"/>
    </row>
    <row r="117" spans="1:8" s="151" customFormat="1" ht="15" customHeight="1" x14ac:dyDescent="0.25">
      <c r="A117" s="152" t="s">
        <v>53</v>
      </c>
      <c r="B117" s="1"/>
      <c r="C117" s="32">
        <v>0</v>
      </c>
      <c r="D117" s="47">
        <v>0</v>
      </c>
      <c r="E117" s="51">
        <f>ROUND(C117*D117, 2)</f>
        <v>0</v>
      </c>
      <c r="F117" s="177"/>
      <c r="G117" s="150"/>
      <c r="H117" s="44"/>
    </row>
    <row r="118" spans="1:8" s="151" customFormat="1" ht="15" customHeight="1" x14ac:dyDescent="0.25">
      <c r="A118" s="152" t="s">
        <v>54</v>
      </c>
      <c r="B118" s="1"/>
      <c r="C118" s="32">
        <v>0</v>
      </c>
      <c r="D118" s="47">
        <v>0</v>
      </c>
      <c r="E118" s="51">
        <f t="shared" ref="E118:E122" si="10">ROUND(C118*D118, 2)</f>
        <v>0</v>
      </c>
      <c r="F118" s="177"/>
      <c r="G118" s="150"/>
      <c r="H118" s="44"/>
    </row>
    <row r="119" spans="1:8" s="151" customFormat="1" ht="15" customHeight="1" x14ac:dyDescent="0.25">
      <c r="A119" s="152" t="s">
        <v>58</v>
      </c>
      <c r="B119" s="1"/>
      <c r="C119" s="32">
        <v>0</v>
      </c>
      <c r="D119" s="47">
        <v>0</v>
      </c>
      <c r="E119" s="51">
        <f t="shared" si="10"/>
        <v>0</v>
      </c>
      <c r="F119" s="177"/>
      <c r="G119" s="150"/>
      <c r="H119" s="44"/>
    </row>
    <row r="120" spans="1:8" s="151" customFormat="1" ht="15" customHeight="1" x14ac:dyDescent="0.25">
      <c r="A120" s="152" t="s">
        <v>59</v>
      </c>
      <c r="B120" s="1"/>
      <c r="C120" s="32">
        <v>0</v>
      </c>
      <c r="D120" s="47">
        <v>0</v>
      </c>
      <c r="E120" s="51">
        <f t="shared" si="10"/>
        <v>0</v>
      </c>
      <c r="F120" s="177"/>
      <c r="G120" s="150"/>
      <c r="H120" s="44"/>
    </row>
    <row r="121" spans="1:8" s="151" customFormat="1" ht="15" customHeight="1" x14ac:dyDescent="0.25">
      <c r="A121" s="152" t="s">
        <v>60</v>
      </c>
      <c r="B121" s="1"/>
      <c r="C121" s="32">
        <v>0</v>
      </c>
      <c r="D121" s="47">
        <v>0</v>
      </c>
      <c r="E121" s="51">
        <f t="shared" si="10"/>
        <v>0</v>
      </c>
      <c r="F121" s="177"/>
      <c r="G121" s="150"/>
      <c r="H121" s="44"/>
    </row>
    <row r="122" spans="1:8" s="151" customFormat="1" ht="15" customHeight="1" x14ac:dyDescent="0.25">
      <c r="A122" s="152" t="s">
        <v>61</v>
      </c>
      <c r="B122" s="1"/>
      <c r="C122" s="32">
        <v>0</v>
      </c>
      <c r="D122" s="47">
        <v>0</v>
      </c>
      <c r="E122" s="51">
        <f t="shared" si="10"/>
        <v>0</v>
      </c>
      <c r="F122" s="177"/>
      <c r="G122" s="150"/>
      <c r="H122" s="44"/>
    </row>
    <row r="123" spans="1:8" s="151" customFormat="1" ht="15" customHeight="1" thickBot="1" x14ac:dyDescent="0.3">
      <c r="A123" s="159" t="s">
        <v>62</v>
      </c>
      <c r="B123" s="2"/>
      <c r="C123" s="33">
        <v>0</v>
      </c>
      <c r="D123" s="58">
        <v>0</v>
      </c>
      <c r="E123" s="59">
        <f>ROUND(C123*D123, 2)</f>
        <v>0</v>
      </c>
      <c r="F123" s="177"/>
      <c r="G123" s="150"/>
      <c r="H123" s="44"/>
    </row>
    <row r="124" spans="1:8" s="151" customFormat="1" ht="15" customHeight="1" thickBot="1" x14ac:dyDescent="0.3">
      <c r="A124" s="230" t="s">
        <v>158</v>
      </c>
      <c r="B124" s="231"/>
      <c r="C124" s="280"/>
      <c r="D124" s="281"/>
      <c r="E124" s="93">
        <f>SUM(E114:E123)</f>
        <v>0</v>
      </c>
      <c r="F124" s="177"/>
      <c r="G124" s="150"/>
      <c r="H124" s="44"/>
    </row>
    <row r="125" spans="1:8" x14ac:dyDescent="0.25">
      <c r="A125" s="181"/>
      <c r="B125" s="165"/>
      <c r="C125" s="165"/>
      <c r="D125" s="165"/>
      <c r="E125" s="182"/>
      <c r="F125" s="183"/>
    </row>
    <row r="126" spans="1:8" ht="51" customHeight="1" x14ac:dyDescent="0.25">
      <c r="A126" s="380" t="s">
        <v>170</v>
      </c>
      <c r="B126" s="381"/>
      <c r="C126" s="381"/>
      <c r="D126" s="381"/>
      <c r="E126" s="381"/>
      <c r="F126" s="382"/>
    </row>
    <row r="127" spans="1:8" ht="125.1" customHeight="1" thickBot="1" x14ac:dyDescent="0.3">
      <c r="A127" s="383"/>
      <c r="B127" s="384"/>
      <c r="C127" s="384"/>
      <c r="D127" s="384"/>
      <c r="E127" s="384"/>
      <c r="F127" s="385"/>
    </row>
    <row r="128" spans="1:8" ht="24.9" customHeight="1" thickBot="1" x14ac:dyDescent="0.3">
      <c r="A128" s="194"/>
      <c r="B128" s="195"/>
      <c r="C128" s="195"/>
      <c r="D128" s="195"/>
      <c r="E128" s="195"/>
      <c r="F128" s="184"/>
    </row>
    <row r="129" spans="1:6" ht="30" customHeight="1" x14ac:dyDescent="0.3">
      <c r="A129" s="377" t="s">
        <v>193</v>
      </c>
      <c r="B129" s="378"/>
      <c r="C129" s="378"/>
      <c r="D129" s="378"/>
      <c r="E129" s="378"/>
      <c r="F129" s="379"/>
    </row>
    <row r="130" spans="1:6" ht="82.2" customHeight="1" x14ac:dyDescent="0.25">
      <c r="A130" s="422" t="s">
        <v>194</v>
      </c>
      <c r="B130" s="423"/>
      <c r="C130" s="423"/>
      <c r="D130" s="423"/>
      <c r="E130" s="423"/>
      <c r="F130" s="424"/>
    </row>
    <row r="131" spans="1:6" ht="13.2" customHeight="1" x14ac:dyDescent="0.25">
      <c r="A131" s="196" t="s">
        <v>195</v>
      </c>
      <c r="B131" s="418" t="s">
        <v>18</v>
      </c>
      <c r="C131" s="418"/>
      <c r="D131" s="418"/>
      <c r="E131" s="418"/>
      <c r="F131" s="419"/>
    </row>
    <row r="132" spans="1:6" ht="13.95" customHeight="1" thickBot="1" x14ac:dyDescent="0.3">
      <c r="A132" s="196" t="s">
        <v>196</v>
      </c>
      <c r="B132" s="418" t="s">
        <v>16</v>
      </c>
      <c r="C132" s="418"/>
      <c r="D132" s="418"/>
      <c r="E132" s="418"/>
      <c r="F132" s="419"/>
    </row>
    <row r="133" spans="1:6" ht="21.6" customHeight="1" thickBot="1" x14ac:dyDescent="0.3">
      <c r="A133" s="197"/>
      <c r="B133" s="172" t="s">
        <v>0</v>
      </c>
      <c r="C133" s="174" t="s">
        <v>8</v>
      </c>
      <c r="D133" s="175" t="s">
        <v>3</v>
      </c>
      <c r="E133" s="165"/>
      <c r="F133" s="198"/>
    </row>
    <row r="134" spans="1:6" ht="26.25" customHeight="1" thickBot="1" x14ac:dyDescent="0.3">
      <c r="A134" s="199" t="s">
        <v>197</v>
      </c>
      <c r="B134" s="5">
        <v>0</v>
      </c>
      <c r="C134" s="6">
        <v>0</v>
      </c>
      <c r="D134" s="60">
        <f>ROUND(B134*C134, 2)</f>
        <v>0</v>
      </c>
      <c r="E134" s="165"/>
      <c r="F134" s="198"/>
    </row>
    <row r="135" spans="1:6" ht="27.75" customHeight="1" thickBot="1" x14ac:dyDescent="0.3">
      <c r="A135" s="181"/>
      <c r="B135" s="200"/>
      <c r="C135" s="201"/>
      <c r="D135" s="40"/>
      <c r="E135" s="165"/>
      <c r="F135" s="198"/>
    </row>
    <row r="136" spans="1:6" ht="22.5" customHeight="1" thickBot="1" x14ac:dyDescent="0.3">
      <c r="A136" s="181"/>
      <c r="B136" s="200"/>
      <c r="C136" s="200"/>
      <c r="D136" s="282" t="s">
        <v>3</v>
      </c>
      <c r="E136" s="165"/>
      <c r="F136" s="198"/>
    </row>
    <row r="137" spans="1:6" ht="25.5" customHeight="1" thickBot="1" x14ac:dyDescent="0.3">
      <c r="A137" s="456" t="s">
        <v>198</v>
      </c>
      <c r="B137" s="441"/>
      <c r="C137" s="442"/>
      <c r="D137" s="98">
        <v>0</v>
      </c>
      <c r="E137" s="165"/>
      <c r="F137" s="198"/>
    </row>
    <row r="138" spans="1:6" ht="27" customHeight="1" thickBot="1" x14ac:dyDescent="0.3">
      <c r="A138" s="181"/>
      <c r="B138" s="61"/>
      <c r="C138" s="201"/>
      <c r="D138" s="40"/>
      <c r="E138" s="184"/>
      <c r="F138" s="198"/>
    </row>
    <row r="139" spans="1:6" ht="21" customHeight="1" thickBot="1" x14ac:dyDescent="0.3">
      <c r="A139" s="181"/>
      <c r="B139" s="203" t="s">
        <v>23</v>
      </c>
      <c r="C139" s="204" t="s">
        <v>24</v>
      </c>
      <c r="D139" s="205" t="s">
        <v>3</v>
      </c>
      <c r="E139" s="184"/>
      <c r="F139" s="198"/>
    </row>
    <row r="140" spans="1:6" ht="26.25" customHeight="1" thickBot="1" x14ac:dyDescent="0.3">
      <c r="A140" s="206" t="s">
        <v>199</v>
      </c>
      <c r="B140" s="7">
        <v>0</v>
      </c>
      <c r="C140" s="8">
        <v>0</v>
      </c>
      <c r="D140" s="62">
        <f>ROUND(B140*C140, 2)</f>
        <v>0</v>
      </c>
      <c r="E140" s="184"/>
      <c r="F140" s="198"/>
    </row>
    <row r="141" spans="1:6" ht="26.25" customHeight="1" thickBot="1" x14ac:dyDescent="0.3">
      <c r="A141" s="181"/>
      <c r="B141" s="61"/>
      <c r="C141" s="201"/>
      <c r="D141" s="40"/>
      <c r="E141" s="165"/>
      <c r="F141" s="198"/>
    </row>
    <row r="142" spans="1:6" ht="22.5" customHeight="1" thickBot="1" x14ac:dyDescent="0.3">
      <c r="A142" s="181"/>
      <c r="B142" s="420" t="s">
        <v>22</v>
      </c>
      <c r="C142" s="421"/>
      <c r="D142" s="283" t="s">
        <v>3</v>
      </c>
      <c r="E142" s="165"/>
      <c r="F142" s="198"/>
    </row>
    <row r="143" spans="1:6" ht="25.5" customHeight="1" thickBot="1" x14ac:dyDescent="0.3">
      <c r="A143" s="208" t="s">
        <v>200</v>
      </c>
      <c r="B143" s="439"/>
      <c r="C143" s="439"/>
      <c r="D143" s="63">
        <v>0</v>
      </c>
      <c r="E143" s="165"/>
      <c r="F143" s="198"/>
    </row>
    <row r="144" spans="1:6" ht="13.8" thickBot="1" x14ac:dyDescent="0.3">
      <c r="A144" s="209"/>
      <c r="B144" s="210"/>
      <c r="C144" s="210"/>
      <c r="D144" s="40"/>
      <c r="E144" s="165"/>
      <c r="F144" s="198"/>
    </row>
    <row r="145" spans="1:8" s="151" customFormat="1" ht="15" customHeight="1" thickBot="1" x14ac:dyDescent="0.3">
      <c r="A145" s="160" t="s">
        <v>159</v>
      </c>
      <c r="B145" s="211"/>
      <c r="C145" s="212"/>
      <c r="D145" s="91">
        <f>SUM(D134,D137,D140,D143)</f>
        <v>0</v>
      </c>
      <c r="E145" s="213"/>
      <c r="F145" s="214"/>
      <c r="G145" s="150"/>
      <c r="H145" s="44"/>
    </row>
    <row r="146" spans="1:8" x14ac:dyDescent="0.25">
      <c r="A146" s="181"/>
      <c r="B146" s="215"/>
      <c r="C146" s="170"/>
      <c r="D146" s="182"/>
      <c r="E146" s="165"/>
      <c r="F146" s="198"/>
    </row>
    <row r="147" spans="1:8" ht="79.95" customHeight="1" x14ac:dyDescent="0.25">
      <c r="A147" s="380" t="s">
        <v>171</v>
      </c>
      <c r="B147" s="381"/>
      <c r="C147" s="381"/>
      <c r="D147" s="381"/>
      <c r="E147" s="381"/>
      <c r="F147" s="382"/>
    </row>
    <row r="148" spans="1:8" ht="125.1" customHeight="1" thickBot="1" x14ac:dyDescent="0.3">
      <c r="A148" s="383"/>
      <c r="B148" s="384"/>
      <c r="C148" s="384"/>
      <c r="D148" s="384"/>
      <c r="E148" s="384"/>
      <c r="F148" s="385"/>
    </row>
    <row r="149" spans="1:8" ht="24.9" customHeight="1" thickBot="1" x14ac:dyDescent="0.3">
      <c r="A149" s="170"/>
      <c r="B149" s="165"/>
      <c r="C149" s="166"/>
      <c r="D149" s="165"/>
      <c r="E149" s="184"/>
      <c r="F149" s="165"/>
    </row>
    <row r="150" spans="1:8" ht="30" customHeight="1" x14ac:dyDescent="0.3">
      <c r="A150" s="377" t="s">
        <v>201</v>
      </c>
      <c r="B150" s="378"/>
      <c r="C150" s="378"/>
      <c r="D150" s="378"/>
      <c r="E150" s="378"/>
      <c r="F150" s="379"/>
    </row>
    <row r="151" spans="1:8" ht="79.95" customHeight="1" x14ac:dyDescent="0.25">
      <c r="A151" s="422" t="s">
        <v>194</v>
      </c>
      <c r="B151" s="423"/>
      <c r="C151" s="423"/>
      <c r="D151" s="423"/>
      <c r="E151" s="423"/>
      <c r="F151" s="424"/>
    </row>
    <row r="152" spans="1:8" ht="13.2" customHeight="1" x14ac:dyDescent="0.25">
      <c r="A152" s="196" t="s">
        <v>195</v>
      </c>
      <c r="B152" s="418" t="s">
        <v>18</v>
      </c>
      <c r="C152" s="418"/>
      <c r="D152" s="418"/>
      <c r="E152" s="418"/>
      <c r="F152" s="419"/>
    </row>
    <row r="153" spans="1:8" ht="14.25" customHeight="1" x14ac:dyDescent="0.25">
      <c r="A153" s="216" t="s">
        <v>196</v>
      </c>
      <c r="B153" s="418" t="s">
        <v>16</v>
      </c>
      <c r="C153" s="418"/>
      <c r="D153" s="418"/>
      <c r="E153" s="418"/>
      <c r="F153" s="419"/>
    </row>
    <row r="154" spans="1:8" ht="13.8" thickBot="1" x14ac:dyDescent="0.3">
      <c r="A154" s="196"/>
      <c r="B154" s="10"/>
      <c r="C154" s="10"/>
      <c r="D154" s="10"/>
      <c r="E154" s="10"/>
      <c r="F154" s="11"/>
    </row>
    <row r="155" spans="1:8" ht="27" customHeight="1" thickBot="1" x14ac:dyDescent="0.3">
      <c r="A155" s="172" t="s">
        <v>25</v>
      </c>
      <c r="B155" s="175" t="s">
        <v>15</v>
      </c>
      <c r="C155" s="10"/>
      <c r="D155" s="10"/>
      <c r="E155" s="10"/>
      <c r="F155" s="11"/>
    </row>
    <row r="156" spans="1:8" s="151" customFormat="1" ht="15" customHeight="1" x14ac:dyDescent="0.25">
      <c r="A156" s="217" t="s">
        <v>202</v>
      </c>
      <c r="B156" s="64">
        <v>0</v>
      </c>
      <c r="C156" s="213"/>
      <c r="D156" s="218"/>
      <c r="E156" s="213"/>
      <c r="F156" s="214"/>
      <c r="G156" s="150"/>
      <c r="H156" s="44"/>
    </row>
    <row r="157" spans="1:8" s="151" customFormat="1" ht="15" customHeight="1" x14ac:dyDescent="0.25">
      <c r="A157" s="219" t="s">
        <v>203</v>
      </c>
      <c r="B157" s="65">
        <v>0</v>
      </c>
      <c r="C157" s="218"/>
      <c r="D157" s="218"/>
      <c r="E157" s="218"/>
      <c r="F157" s="220"/>
      <c r="G157" s="150"/>
      <c r="H157" s="44"/>
    </row>
    <row r="158" spans="1:8" s="151" customFormat="1" ht="15" customHeight="1" x14ac:dyDescent="0.25">
      <c r="A158" s="178" t="s">
        <v>204</v>
      </c>
      <c r="B158" s="65">
        <v>0</v>
      </c>
      <c r="C158" s="221"/>
      <c r="D158" s="218"/>
      <c r="E158" s="221"/>
      <c r="F158" s="177"/>
      <c r="G158" s="150"/>
      <c r="H158" s="44"/>
    </row>
    <row r="159" spans="1:8" s="151" customFormat="1" ht="15" customHeight="1" x14ac:dyDescent="0.25">
      <c r="A159" s="178" t="s">
        <v>205</v>
      </c>
      <c r="B159" s="65">
        <v>0</v>
      </c>
      <c r="C159" s="222"/>
      <c r="D159" s="218"/>
      <c r="E159" s="222"/>
      <c r="F159" s="177"/>
      <c r="G159" s="150"/>
      <c r="H159" s="44"/>
    </row>
    <row r="160" spans="1:8" s="151" customFormat="1" ht="15" customHeight="1" thickBot="1" x14ac:dyDescent="0.3">
      <c r="A160" s="223" t="s">
        <v>206</v>
      </c>
      <c r="B160" s="66">
        <v>0</v>
      </c>
      <c r="C160" s="222"/>
      <c r="D160" s="218"/>
      <c r="E160" s="222"/>
      <c r="F160" s="177"/>
      <c r="G160" s="150"/>
      <c r="H160" s="44"/>
    </row>
    <row r="161" spans="1:8" s="151" customFormat="1" ht="15" customHeight="1" thickBot="1" x14ac:dyDescent="0.3">
      <c r="A161" s="160" t="s">
        <v>160</v>
      </c>
      <c r="B161" s="91">
        <f>SUM(B156:B160)</f>
        <v>0</v>
      </c>
      <c r="C161" s="222"/>
      <c r="D161" s="218"/>
      <c r="E161" s="222"/>
      <c r="F161" s="177"/>
      <c r="G161" s="150"/>
      <c r="H161" s="44"/>
    </row>
    <row r="162" spans="1:8" x14ac:dyDescent="0.25">
      <c r="A162" s="164"/>
      <c r="B162" s="12"/>
      <c r="C162" s="166"/>
      <c r="D162" s="170"/>
      <c r="E162" s="166"/>
      <c r="F162" s="183"/>
    </row>
    <row r="163" spans="1:8" ht="86.4" customHeight="1" x14ac:dyDescent="0.25">
      <c r="A163" s="380" t="s">
        <v>172</v>
      </c>
      <c r="B163" s="381"/>
      <c r="C163" s="381"/>
      <c r="D163" s="381"/>
      <c r="E163" s="381"/>
      <c r="F163" s="382"/>
    </row>
    <row r="164" spans="1:8" ht="125.1" customHeight="1" thickBot="1" x14ac:dyDescent="0.3">
      <c r="A164" s="383"/>
      <c r="B164" s="384"/>
      <c r="C164" s="384"/>
      <c r="D164" s="384"/>
      <c r="E164" s="384"/>
      <c r="F164" s="385"/>
    </row>
    <row r="165" spans="1:8" ht="24.9" customHeight="1" thickBot="1" x14ac:dyDescent="0.3">
      <c r="A165" s="224"/>
      <c r="B165" s="195"/>
      <c r="C165" s="195"/>
      <c r="D165" s="195"/>
      <c r="E165" s="195"/>
      <c r="F165" s="184"/>
    </row>
    <row r="166" spans="1:8" ht="30" customHeight="1" x14ac:dyDescent="0.3">
      <c r="A166" s="377" t="s">
        <v>208</v>
      </c>
      <c r="B166" s="378"/>
      <c r="C166" s="378"/>
      <c r="D166" s="378"/>
      <c r="E166" s="378"/>
      <c r="F166" s="379"/>
    </row>
    <row r="167" spans="1:8" ht="37.950000000000003" customHeight="1" thickBot="1" x14ac:dyDescent="0.3">
      <c r="A167" s="402" t="s">
        <v>223</v>
      </c>
      <c r="B167" s="425"/>
      <c r="C167" s="425"/>
      <c r="D167" s="425"/>
      <c r="E167" s="425"/>
      <c r="F167" s="426"/>
    </row>
    <row r="168" spans="1:8" ht="27" customHeight="1" thickBot="1" x14ac:dyDescent="0.3">
      <c r="A168" s="192"/>
      <c r="B168" s="393" t="s">
        <v>17</v>
      </c>
      <c r="C168" s="394"/>
      <c r="D168" s="395"/>
      <c r="E168" s="175" t="s">
        <v>3</v>
      </c>
      <c r="F168" s="183"/>
    </row>
    <row r="169" spans="1:8" s="151" customFormat="1" ht="15" customHeight="1" x14ac:dyDescent="0.25">
      <c r="A169" s="149" t="s">
        <v>50</v>
      </c>
      <c r="B169" s="390"/>
      <c r="C169" s="390"/>
      <c r="D169" s="390"/>
      <c r="E169" s="64">
        <v>0</v>
      </c>
      <c r="F169" s="177"/>
      <c r="G169" s="150"/>
      <c r="H169" s="44"/>
    </row>
    <row r="170" spans="1:8" s="151" customFormat="1" ht="15" customHeight="1" x14ac:dyDescent="0.25">
      <c r="A170" s="152" t="s">
        <v>51</v>
      </c>
      <c r="B170" s="371"/>
      <c r="C170" s="371"/>
      <c r="D170" s="371"/>
      <c r="E170" s="65">
        <v>0</v>
      </c>
      <c r="F170" s="177"/>
      <c r="G170" s="150"/>
      <c r="H170" s="44"/>
    </row>
    <row r="171" spans="1:8" s="151" customFormat="1" ht="15" customHeight="1" x14ac:dyDescent="0.25">
      <c r="A171" s="152" t="s">
        <v>52</v>
      </c>
      <c r="B171" s="371"/>
      <c r="C171" s="371"/>
      <c r="D171" s="371"/>
      <c r="E171" s="65">
        <v>0</v>
      </c>
      <c r="F171" s="177"/>
      <c r="G171" s="150"/>
      <c r="H171" s="44"/>
    </row>
    <row r="172" spans="1:8" s="151" customFormat="1" ht="15" customHeight="1" x14ac:dyDescent="0.25">
      <c r="A172" s="152" t="s">
        <v>53</v>
      </c>
      <c r="B172" s="371"/>
      <c r="C172" s="371"/>
      <c r="D172" s="371"/>
      <c r="E172" s="65">
        <v>0</v>
      </c>
      <c r="F172" s="177"/>
      <c r="G172" s="150"/>
      <c r="H172" s="44"/>
    </row>
    <row r="173" spans="1:8" s="151" customFormat="1" ht="15" customHeight="1" x14ac:dyDescent="0.25">
      <c r="A173" s="152" t="s">
        <v>54</v>
      </c>
      <c r="B173" s="450"/>
      <c r="C173" s="454"/>
      <c r="D173" s="451"/>
      <c r="E173" s="65">
        <v>0</v>
      </c>
      <c r="F173" s="177"/>
      <c r="G173" s="150"/>
      <c r="H173" s="44"/>
    </row>
    <row r="174" spans="1:8" s="151" customFormat="1" ht="15" customHeight="1" x14ac:dyDescent="0.25">
      <c r="A174" s="152" t="s">
        <v>58</v>
      </c>
      <c r="B174" s="450"/>
      <c r="C174" s="454"/>
      <c r="D174" s="451"/>
      <c r="E174" s="65">
        <v>0</v>
      </c>
      <c r="F174" s="177"/>
      <c r="G174" s="150"/>
      <c r="H174" s="44"/>
    </row>
    <row r="175" spans="1:8" s="151" customFormat="1" ht="15" customHeight="1" x14ac:dyDescent="0.25">
      <c r="A175" s="152" t="s">
        <v>59</v>
      </c>
      <c r="B175" s="450"/>
      <c r="C175" s="454"/>
      <c r="D175" s="451"/>
      <c r="E175" s="65">
        <v>0</v>
      </c>
      <c r="F175" s="177"/>
      <c r="G175" s="150"/>
      <c r="H175" s="44"/>
    </row>
    <row r="176" spans="1:8" s="151" customFormat="1" ht="15" customHeight="1" thickBot="1" x14ac:dyDescent="0.3">
      <c r="A176" s="152" t="s">
        <v>60</v>
      </c>
      <c r="B176" s="452"/>
      <c r="C176" s="455"/>
      <c r="D176" s="453"/>
      <c r="E176" s="66">
        <v>0</v>
      </c>
      <c r="F176" s="177"/>
      <c r="G176" s="150"/>
      <c r="H176" s="44"/>
    </row>
    <row r="177" spans="1:8" s="151" customFormat="1" ht="15" customHeight="1" thickBot="1" x14ac:dyDescent="0.3">
      <c r="A177" s="160" t="s">
        <v>161</v>
      </c>
      <c r="B177" s="161"/>
      <c r="C177" s="161"/>
      <c r="D177" s="284"/>
      <c r="E177" s="90">
        <f>SUM(E169:E172,E173:E176)</f>
        <v>0</v>
      </c>
      <c r="F177" s="177"/>
      <c r="G177" s="150"/>
      <c r="H177" s="44"/>
    </row>
    <row r="178" spans="1:8" x14ac:dyDescent="0.25">
      <c r="A178" s="181"/>
      <c r="B178" s="165"/>
      <c r="C178" s="165"/>
      <c r="D178" s="187"/>
      <c r="E178" s="165"/>
      <c r="F178" s="183"/>
    </row>
    <row r="179" spans="1:8" ht="52.95" customHeight="1" x14ac:dyDescent="0.25">
      <c r="A179" s="380" t="s">
        <v>180</v>
      </c>
      <c r="B179" s="381"/>
      <c r="C179" s="381"/>
      <c r="D179" s="381"/>
      <c r="E179" s="381"/>
      <c r="F179" s="382"/>
    </row>
    <row r="180" spans="1:8" ht="125.1" customHeight="1" thickBot="1" x14ac:dyDescent="0.3">
      <c r="A180" s="383"/>
      <c r="B180" s="384"/>
      <c r="C180" s="384"/>
      <c r="D180" s="384"/>
      <c r="E180" s="384"/>
      <c r="F180" s="385"/>
    </row>
    <row r="181" spans="1:8" ht="24.9" customHeight="1" thickBot="1" x14ac:dyDescent="0.3">
      <c r="A181" s="194"/>
      <c r="B181" s="195"/>
      <c r="C181" s="195"/>
      <c r="D181" s="195"/>
      <c r="E181" s="195"/>
      <c r="F181" s="184"/>
    </row>
    <row r="182" spans="1:8" ht="30" customHeight="1" x14ac:dyDescent="0.3">
      <c r="A182" s="377" t="s">
        <v>210</v>
      </c>
      <c r="B182" s="378"/>
      <c r="C182" s="378"/>
      <c r="D182" s="378"/>
      <c r="E182" s="378"/>
      <c r="F182" s="379"/>
    </row>
    <row r="183" spans="1:8" ht="39" customHeight="1" thickBot="1" x14ac:dyDescent="0.3">
      <c r="A183" s="399" t="s">
        <v>224</v>
      </c>
      <c r="B183" s="400"/>
      <c r="C183" s="400"/>
      <c r="D183" s="400"/>
      <c r="E183" s="400"/>
      <c r="F183" s="401"/>
    </row>
    <row r="184" spans="1:8" ht="25.2" customHeight="1" thickBot="1" x14ac:dyDescent="0.3">
      <c r="A184" s="233"/>
      <c r="B184" s="387" t="s">
        <v>44</v>
      </c>
      <c r="C184" s="396"/>
      <c r="D184" s="175" t="s">
        <v>3</v>
      </c>
      <c r="E184" s="170"/>
      <c r="F184" s="176"/>
    </row>
    <row r="185" spans="1:8" s="151" customFormat="1" ht="15" customHeight="1" x14ac:dyDescent="0.25">
      <c r="A185" s="234" t="s">
        <v>50</v>
      </c>
      <c r="B185" s="397"/>
      <c r="C185" s="398"/>
      <c r="D185" s="64">
        <v>0</v>
      </c>
      <c r="E185" s="218"/>
      <c r="F185" s="185"/>
      <c r="G185" s="150"/>
      <c r="H185" s="44"/>
    </row>
    <row r="186" spans="1:8" s="151" customFormat="1" ht="15" customHeight="1" x14ac:dyDescent="0.25">
      <c r="A186" s="235" t="s">
        <v>51</v>
      </c>
      <c r="B186" s="450"/>
      <c r="C186" s="451"/>
      <c r="D186" s="65">
        <v>0</v>
      </c>
      <c r="E186" s="218"/>
      <c r="F186" s="185"/>
      <c r="G186" s="150"/>
      <c r="H186" s="44"/>
    </row>
    <row r="187" spans="1:8" s="151" customFormat="1" ht="15" customHeight="1" x14ac:dyDescent="0.25">
      <c r="A187" s="235" t="s">
        <v>52</v>
      </c>
      <c r="B187" s="450"/>
      <c r="C187" s="451"/>
      <c r="D187" s="65">
        <v>0</v>
      </c>
      <c r="E187" s="218"/>
      <c r="F187" s="185"/>
      <c r="G187" s="150"/>
      <c r="H187" s="44"/>
    </row>
    <row r="188" spans="1:8" s="151" customFormat="1" ht="15" customHeight="1" x14ac:dyDescent="0.25">
      <c r="A188" s="235" t="s">
        <v>53</v>
      </c>
      <c r="B188" s="450"/>
      <c r="C188" s="451"/>
      <c r="D188" s="65">
        <v>0</v>
      </c>
      <c r="E188" s="218"/>
      <c r="F188" s="185"/>
      <c r="G188" s="150"/>
      <c r="H188" s="44"/>
    </row>
    <row r="189" spans="1:8" s="151" customFormat="1" ht="15" customHeight="1" thickBot="1" x14ac:dyDescent="0.3">
      <c r="A189" s="236" t="s">
        <v>54</v>
      </c>
      <c r="B189" s="450"/>
      <c r="C189" s="451"/>
      <c r="D189" s="66">
        <v>0</v>
      </c>
      <c r="E189" s="218"/>
      <c r="F189" s="185"/>
      <c r="G189" s="150"/>
      <c r="H189" s="44"/>
    </row>
    <row r="190" spans="1:8" s="151" customFormat="1" ht="15" customHeight="1" thickBot="1" x14ac:dyDescent="0.3">
      <c r="A190" s="160" t="s">
        <v>162</v>
      </c>
      <c r="B190" s="161"/>
      <c r="C190" s="161"/>
      <c r="D190" s="90">
        <f>SUM(D185:D189)</f>
        <v>0</v>
      </c>
      <c r="E190" s="218"/>
      <c r="F190" s="185"/>
      <c r="G190" s="150"/>
      <c r="H190" s="44"/>
    </row>
    <row r="191" spans="1:8" x14ac:dyDescent="0.25">
      <c r="A191" s="237"/>
      <c r="B191" s="238"/>
      <c r="C191" s="165"/>
      <c r="D191" s="165"/>
      <c r="E191" s="165"/>
      <c r="F191" s="183"/>
    </row>
    <row r="192" spans="1:8" ht="63" customHeight="1" x14ac:dyDescent="0.25">
      <c r="A192" s="405" t="s">
        <v>174</v>
      </c>
      <c r="B192" s="406"/>
      <c r="C192" s="406"/>
      <c r="D192" s="406"/>
      <c r="E192" s="406"/>
      <c r="F192" s="407"/>
    </row>
    <row r="193" spans="1:8" ht="125.1" customHeight="1" thickBot="1" x14ac:dyDescent="0.3">
      <c r="A193" s="383"/>
      <c r="B193" s="384"/>
      <c r="C193" s="384"/>
      <c r="D193" s="384"/>
      <c r="E193" s="384"/>
      <c r="F193" s="385"/>
    </row>
    <row r="194" spans="1:8" ht="24.9" customHeight="1" thickBot="1" x14ac:dyDescent="0.3">
      <c r="A194" s="170"/>
      <c r="B194" s="165"/>
      <c r="C194" s="165"/>
      <c r="D194" s="165"/>
      <c r="E194" s="165"/>
      <c r="F194" s="184"/>
    </row>
    <row r="195" spans="1:8" ht="30" customHeight="1" x14ac:dyDescent="0.3">
      <c r="A195" s="377" t="s">
        <v>212</v>
      </c>
      <c r="B195" s="378"/>
      <c r="C195" s="378"/>
      <c r="D195" s="378"/>
      <c r="E195" s="378"/>
      <c r="F195" s="379"/>
    </row>
    <row r="196" spans="1:8" ht="42" customHeight="1" thickBot="1" x14ac:dyDescent="0.3">
      <c r="A196" s="402" t="s">
        <v>213</v>
      </c>
      <c r="B196" s="403"/>
      <c r="C196" s="403"/>
      <c r="D196" s="403"/>
      <c r="E196" s="403"/>
      <c r="F196" s="404"/>
    </row>
    <row r="197" spans="1:8" ht="25.2" customHeight="1" thickBot="1" x14ac:dyDescent="0.3">
      <c r="A197" s="233"/>
      <c r="B197" s="387" t="s">
        <v>13</v>
      </c>
      <c r="C197" s="396"/>
      <c r="D197" s="175" t="s">
        <v>3</v>
      </c>
      <c r="E197" s="239"/>
      <c r="F197" s="183"/>
    </row>
    <row r="198" spans="1:8" s="151" customFormat="1" ht="15" customHeight="1" x14ac:dyDescent="0.25">
      <c r="A198" s="240" t="s">
        <v>50</v>
      </c>
      <c r="B198" s="397"/>
      <c r="C198" s="398"/>
      <c r="D198" s="64">
        <v>0</v>
      </c>
      <c r="E198" s="241"/>
      <c r="F198" s="177"/>
      <c r="G198" s="150"/>
      <c r="H198" s="44"/>
    </row>
    <row r="199" spans="1:8" s="151" customFormat="1" ht="15" customHeight="1" x14ac:dyDescent="0.25">
      <c r="A199" s="242" t="s">
        <v>51</v>
      </c>
      <c r="B199" s="450"/>
      <c r="C199" s="451"/>
      <c r="D199" s="65">
        <v>0</v>
      </c>
      <c r="E199" s="241"/>
      <c r="F199" s="177"/>
      <c r="G199" s="150"/>
      <c r="H199" s="44"/>
    </row>
    <row r="200" spans="1:8" s="151" customFormat="1" ht="15" customHeight="1" thickBot="1" x14ac:dyDescent="0.3">
      <c r="A200" s="243" t="s">
        <v>52</v>
      </c>
      <c r="B200" s="452"/>
      <c r="C200" s="453"/>
      <c r="D200" s="66">
        <v>0</v>
      </c>
      <c r="E200" s="241"/>
      <c r="F200" s="177"/>
      <c r="G200" s="150"/>
      <c r="H200" s="44"/>
    </row>
    <row r="201" spans="1:8" s="151" customFormat="1" ht="15" customHeight="1" thickBot="1" x14ac:dyDescent="0.3">
      <c r="A201" s="160" t="s">
        <v>163</v>
      </c>
      <c r="B201" s="161"/>
      <c r="C201" s="161"/>
      <c r="D201" s="91">
        <f>SUM(D198:D200)</f>
        <v>0</v>
      </c>
      <c r="E201" s="244"/>
      <c r="F201" s="177"/>
      <c r="G201" s="150"/>
      <c r="H201" s="44"/>
    </row>
    <row r="202" spans="1:8" x14ac:dyDescent="0.25">
      <c r="A202" s="237"/>
      <c r="B202" s="238"/>
      <c r="C202" s="165"/>
      <c r="D202" s="165"/>
      <c r="E202" s="165"/>
      <c r="F202" s="183"/>
    </row>
    <row r="203" spans="1:8" ht="31.2" customHeight="1" x14ac:dyDescent="0.25">
      <c r="A203" s="380" t="s">
        <v>175</v>
      </c>
      <c r="B203" s="381"/>
      <c r="C203" s="381"/>
      <c r="D203" s="381"/>
      <c r="E203" s="381"/>
      <c r="F203" s="382"/>
    </row>
    <row r="204" spans="1:8" ht="125.1" customHeight="1" thickBot="1" x14ac:dyDescent="0.3">
      <c r="A204" s="383"/>
      <c r="B204" s="384"/>
      <c r="C204" s="384"/>
      <c r="D204" s="384"/>
      <c r="E204" s="384"/>
      <c r="F204" s="385"/>
    </row>
    <row r="205" spans="1:8" ht="24.9" customHeight="1" thickBot="1" x14ac:dyDescent="0.3">
      <c r="A205" s="170"/>
      <c r="B205" s="165"/>
      <c r="C205" s="165"/>
      <c r="D205" s="165"/>
      <c r="E205" s="165"/>
      <c r="F205" s="184"/>
    </row>
    <row r="206" spans="1:8" ht="30" customHeight="1" x14ac:dyDescent="0.3">
      <c r="A206" s="377" t="s">
        <v>214</v>
      </c>
      <c r="B206" s="378"/>
      <c r="C206" s="378"/>
      <c r="D206" s="378"/>
      <c r="E206" s="378"/>
      <c r="F206" s="379"/>
    </row>
    <row r="207" spans="1:8" ht="42.6" customHeight="1" x14ac:dyDescent="0.25">
      <c r="A207" s="399" t="s">
        <v>215</v>
      </c>
      <c r="B207" s="400"/>
      <c r="C207" s="400"/>
      <c r="D207" s="400"/>
      <c r="E207" s="400"/>
      <c r="F207" s="401"/>
    </row>
    <row r="208" spans="1:8" ht="25.5" customHeight="1" thickBot="1" x14ac:dyDescent="0.3">
      <c r="A208" s="408" t="s">
        <v>98</v>
      </c>
      <c r="B208" s="409"/>
      <c r="C208" s="409"/>
      <c r="D208" s="409"/>
      <c r="E208" s="409"/>
      <c r="F208" s="410"/>
    </row>
    <row r="209" spans="1:8" ht="28.95" customHeight="1" thickBot="1" x14ac:dyDescent="0.3">
      <c r="A209" s="245"/>
      <c r="B209" s="365" t="s">
        <v>14</v>
      </c>
      <c r="C209" s="366"/>
      <c r="D209" s="146" t="s">
        <v>3</v>
      </c>
      <c r="E209" s="246"/>
      <c r="F209" s="183"/>
    </row>
    <row r="210" spans="1:8" s="151" customFormat="1" ht="15" customHeight="1" x14ac:dyDescent="0.25">
      <c r="A210" s="22" t="s">
        <v>50</v>
      </c>
      <c r="B210" s="367"/>
      <c r="C210" s="368"/>
      <c r="D210" s="68">
        <v>0</v>
      </c>
      <c r="E210" s="247"/>
      <c r="F210" s="177"/>
      <c r="G210" s="150"/>
      <c r="H210" s="44"/>
    </row>
    <row r="211" spans="1:8" s="151" customFormat="1" ht="15" customHeight="1" x14ac:dyDescent="0.25">
      <c r="A211" s="23" t="s">
        <v>51</v>
      </c>
      <c r="B211" s="369"/>
      <c r="C211" s="370"/>
      <c r="D211" s="69">
        <v>0</v>
      </c>
      <c r="E211" s="247"/>
      <c r="F211" s="177"/>
      <c r="G211" s="150"/>
      <c r="H211" s="44"/>
    </row>
    <row r="212" spans="1:8" s="151" customFormat="1" ht="15" customHeight="1" x14ac:dyDescent="0.25">
      <c r="A212" s="23" t="s">
        <v>52</v>
      </c>
      <c r="B212" s="369"/>
      <c r="C212" s="370"/>
      <c r="D212" s="69">
        <v>0</v>
      </c>
      <c r="E212" s="247"/>
      <c r="F212" s="177"/>
      <c r="G212" s="150"/>
      <c r="H212" s="44"/>
    </row>
    <row r="213" spans="1:8" s="151" customFormat="1" ht="15" customHeight="1" x14ac:dyDescent="0.25">
      <c r="A213" s="23" t="s">
        <v>53</v>
      </c>
      <c r="B213" s="369"/>
      <c r="C213" s="370"/>
      <c r="D213" s="69">
        <v>0</v>
      </c>
      <c r="E213" s="247"/>
      <c r="F213" s="177"/>
      <c r="G213" s="150"/>
      <c r="H213" s="44"/>
    </row>
    <row r="214" spans="1:8" s="151" customFormat="1" ht="15" customHeight="1" thickBot="1" x14ac:dyDescent="0.3">
      <c r="A214" s="23" t="s">
        <v>54</v>
      </c>
      <c r="B214" s="375"/>
      <c r="C214" s="376"/>
      <c r="D214" s="70">
        <v>0</v>
      </c>
      <c r="E214" s="247"/>
      <c r="F214" s="177"/>
      <c r="G214" s="150"/>
      <c r="H214" s="44"/>
    </row>
    <row r="215" spans="1:8" s="151" customFormat="1" ht="15" customHeight="1" thickBot="1" x14ac:dyDescent="0.3">
      <c r="A215" s="248" t="s">
        <v>164</v>
      </c>
      <c r="B215" s="249"/>
      <c r="C215" s="249"/>
      <c r="D215" s="92">
        <f>SUM(D210:D214)</f>
        <v>0</v>
      </c>
      <c r="E215" s="247"/>
      <c r="F215" s="177"/>
      <c r="G215" s="150"/>
      <c r="H215" s="44"/>
    </row>
    <row r="216" spans="1:8" x14ac:dyDescent="0.25">
      <c r="A216" s="250"/>
      <c r="B216" s="251"/>
      <c r="C216" s="251"/>
      <c r="D216" s="252"/>
      <c r="E216" s="251"/>
      <c r="F216" s="183"/>
    </row>
    <row r="217" spans="1:8" ht="33" customHeight="1" x14ac:dyDescent="0.25">
      <c r="A217" s="380" t="s">
        <v>176</v>
      </c>
      <c r="B217" s="381"/>
      <c r="C217" s="381"/>
      <c r="D217" s="381"/>
      <c r="E217" s="381"/>
      <c r="F217" s="382"/>
    </row>
    <row r="218" spans="1:8" ht="125.1" customHeight="1" thickBot="1" x14ac:dyDescent="0.3">
      <c r="A218" s="383"/>
      <c r="B218" s="384"/>
      <c r="C218" s="384"/>
      <c r="D218" s="384"/>
      <c r="E218" s="384"/>
      <c r="F218" s="385"/>
    </row>
    <row r="219" spans="1:8" ht="24.9" customHeight="1" thickBot="1" x14ac:dyDescent="0.3">
      <c r="A219" s="170"/>
      <c r="B219" s="165"/>
      <c r="C219" s="165"/>
      <c r="D219" s="165"/>
      <c r="E219" s="165"/>
      <c r="F219" s="184"/>
    </row>
    <row r="220" spans="1:8" ht="30" customHeight="1" x14ac:dyDescent="0.3">
      <c r="A220" s="377" t="s">
        <v>216</v>
      </c>
      <c r="B220" s="378"/>
      <c r="C220" s="378"/>
      <c r="D220" s="378"/>
      <c r="E220" s="378"/>
      <c r="F220" s="379"/>
    </row>
    <row r="221" spans="1:8" ht="51.6" customHeight="1" thickBot="1" x14ac:dyDescent="0.3">
      <c r="A221" s="402" t="s">
        <v>217</v>
      </c>
      <c r="B221" s="403"/>
      <c r="C221" s="403"/>
      <c r="D221" s="403"/>
      <c r="E221" s="403"/>
      <c r="F221" s="404"/>
    </row>
    <row r="222" spans="1:8" ht="28.95" customHeight="1" thickBot="1" x14ac:dyDescent="0.3">
      <c r="A222" s="143"/>
      <c r="B222" s="387" t="s">
        <v>55</v>
      </c>
      <c r="C222" s="396"/>
      <c r="D222" s="146" t="s">
        <v>3</v>
      </c>
      <c r="E222" s="170"/>
      <c r="F222" s="176"/>
    </row>
    <row r="223" spans="1:8" s="151" customFormat="1" ht="15" customHeight="1" x14ac:dyDescent="0.25">
      <c r="A223" s="22" t="s">
        <v>50</v>
      </c>
      <c r="B223" s="397"/>
      <c r="C223" s="398"/>
      <c r="D223" s="64">
        <v>0</v>
      </c>
      <c r="E223" s="218"/>
      <c r="F223" s="185"/>
      <c r="G223" s="150"/>
      <c r="H223" s="44"/>
    </row>
    <row r="224" spans="1:8" s="151" customFormat="1" ht="15" customHeight="1" x14ac:dyDescent="0.25">
      <c r="A224" s="23" t="s">
        <v>51</v>
      </c>
      <c r="B224" s="450"/>
      <c r="C224" s="451"/>
      <c r="D224" s="65">
        <v>0</v>
      </c>
      <c r="E224" s="218"/>
      <c r="F224" s="185"/>
      <c r="G224" s="150"/>
      <c r="H224" s="44"/>
    </row>
    <row r="225" spans="1:8" s="151" customFormat="1" ht="15" customHeight="1" x14ac:dyDescent="0.25">
      <c r="A225" s="23" t="s">
        <v>52</v>
      </c>
      <c r="B225" s="450"/>
      <c r="C225" s="451"/>
      <c r="D225" s="65">
        <v>0</v>
      </c>
      <c r="E225" s="218"/>
      <c r="F225" s="185"/>
      <c r="G225" s="150"/>
      <c r="H225" s="44"/>
    </row>
    <row r="226" spans="1:8" s="151" customFormat="1" ht="15" customHeight="1" x14ac:dyDescent="0.25">
      <c r="A226" s="23" t="s">
        <v>53</v>
      </c>
      <c r="B226" s="450"/>
      <c r="C226" s="451"/>
      <c r="D226" s="65">
        <v>0</v>
      </c>
      <c r="E226" s="218"/>
      <c r="F226" s="185"/>
      <c r="G226" s="150"/>
      <c r="H226" s="44"/>
    </row>
    <row r="227" spans="1:8" s="151" customFormat="1" ht="15" customHeight="1" thickBot="1" x14ac:dyDescent="0.3">
      <c r="A227" s="23" t="s">
        <v>54</v>
      </c>
      <c r="B227" s="452"/>
      <c r="C227" s="453"/>
      <c r="D227" s="66">
        <v>0</v>
      </c>
      <c r="E227" s="218"/>
      <c r="F227" s="185"/>
      <c r="G227" s="150"/>
      <c r="H227" s="44"/>
    </row>
    <row r="228" spans="1:8" s="151" customFormat="1" ht="15" customHeight="1" thickBot="1" x14ac:dyDescent="0.3">
      <c r="A228" s="160" t="s">
        <v>165</v>
      </c>
      <c r="B228" s="253"/>
      <c r="C228" s="254"/>
      <c r="D228" s="91">
        <f>SUM(D223:D227)</f>
        <v>0</v>
      </c>
      <c r="E228" s="218"/>
      <c r="F228" s="185"/>
      <c r="G228" s="150"/>
      <c r="H228" s="44"/>
    </row>
    <row r="229" spans="1:8" x14ac:dyDescent="0.25">
      <c r="A229" s="237"/>
      <c r="B229" s="238"/>
      <c r="C229" s="165"/>
      <c r="D229" s="165"/>
      <c r="E229" s="165"/>
      <c r="F229" s="183"/>
    </row>
    <row r="230" spans="1:8" ht="74.25" customHeight="1" x14ac:dyDescent="0.25">
      <c r="A230" s="380" t="s">
        <v>177</v>
      </c>
      <c r="B230" s="381"/>
      <c r="C230" s="381"/>
      <c r="D230" s="381"/>
      <c r="E230" s="381"/>
      <c r="F230" s="382"/>
    </row>
    <row r="231" spans="1:8" ht="125.1" customHeight="1" thickBot="1" x14ac:dyDescent="0.3">
      <c r="A231" s="383"/>
      <c r="B231" s="384"/>
      <c r="C231" s="384"/>
      <c r="D231" s="384"/>
      <c r="E231" s="384"/>
      <c r="F231" s="385"/>
    </row>
    <row r="232" spans="1:8" ht="24.9" customHeight="1" thickBot="1" x14ac:dyDescent="0.3">
      <c r="A232" s="170"/>
      <c r="B232" s="170"/>
      <c r="C232" s="170"/>
      <c r="D232" s="170"/>
      <c r="E232" s="170"/>
      <c r="F232" s="170"/>
    </row>
    <row r="233" spans="1:8" ht="30" customHeight="1" x14ac:dyDescent="0.3">
      <c r="A233" s="377" t="s">
        <v>218</v>
      </c>
      <c r="B233" s="378"/>
      <c r="C233" s="378"/>
      <c r="D233" s="378"/>
      <c r="E233" s="378"/>
      <c r="F233" s="379"/>
    </row>
    <row r="234" spans="1:8" ht="38.4" customHeight="1" thickBot="1" x14ac:dyDescent="0.3">
      <c r="A234" s="399" t="s">
        <v>219</v>
      </c>
      <c r="B234" s="412"/>
      <c r="C234" s="412"/>
      <c r="D234" s="412"/>
      <c r="E234" s="412"/>
      <c r="F234" s="413"/>
    </row>
    <row r="235" spans="1:8" ht="28.95" customHeight="1" thickBot="1" x14ac:dyDescent="0.3">
      <c r="A235" s="255"/>
      <c r="B235" s="365" t="s">
        <v>207</v>
      </c>
      <c r="C235" s="366"/>
      <c r="D235" s="146" t="s">
        <v>3</v>
      </c>
      <c r="E235" s="256"/>
      <c r="F235" s="176"/>
    </row>
    <row r="236" spans="1:8" s="151" customFormat="1" ht="15" customHeight="1" x14ac:dyDescent="0.25">
      <c r="A236" s="22" t="s">
        <v>50</v>
      </c>
      <c r="B236" s="367"/>
      <c r="C236" s="368"/>
      <c r="D236" s="68">
        <v>0</v>
      </c>
      <c r="E236" s="257"/>
      <c r="F236" s="185"/>
      <c r="G236" s="150"/>
      <c r="H236" s="44"/>
    </row>
    <row r="237" spans="1:8" s="151" customFormat="1" ht="15" customHeight="1" x14ac:dyDescent="0.25">
      <c r="A237" s="23" t="s">
        <v>51</v>
      </c>
      <c r="B237" s="369"/>
      <c r="C237" s="370"/>
      <c r="D237" s="69">
        <v>0</v>
      </c>
      <c r="E237" s="257"/>
      <c r="F237" s="185"/>
      <c r="G237" s="150"/>
      <c r="H237" s="44"/>
    </row>
    <row r="238" spans="1:8" s="151" customFormat="1" ht="15" customHeight="1" x14ac:dyDescent="0.25">
      <c r="A238" s="23" t="s">
        <v>52</v>
      </c>
      <c r="B238" s="369"/>
      <c r="C238" s="370"/>
      <c r="D238" s="69">
        <v>0</v>
      </c>
      <c r="E238" s="257"/>
      <c r="F238" s="185"/>
      <c r="G238" s="150"/>
      <c r="H238" s="44"/>
    </row>
    <row r="239" spans="1:8" s="151" customFormat="1" ht="15" customHeight="1" x14ac:dyDescent="0.25">
      <c r="A239" s="23" t="s">
        <v>53</v>
      </c>
      <c r="B239" s="369"/>
      <c r="C239" s="370"/>
      <c r="D239" s="69">
        <v>0</v>
      </c>
      <c r="E239" s="257"/>
      <c r="F239" s="185"/>
      <c r="G239" s="150"/>
      <c r="H239" s="44"/>
    </row>
    <row r="240" spans="1:8" s="151" customFormat="1" ht="15" customHeight="1" thickBot="1" x14ac:dyDescent="0.3">
      <c r="A240" s="23" t="s">
        <v>54</v>
      </c>
      <c r="B240" s="375"/>
      <c r="C240" s="376"/>
      <c r="D240" s="70">
        <v>0</v>
      </c>
      <c r="E240" s="257"/>
      <c r="F240" s="185"/>
      <c r="G240" s="150"/>
      <c r="H240" s="44"/>
    </row>
    <row r="241" spans="1:8" s="151" customFormat="1" ht="15" customHeight="1" thickBot="1" x14ac:dyDescent="0.3">
      <c r="A241" s="248" t="s">
        <v>166</v>
      </c>
      <c r="B241" s="249"/>
      <c r="C241" s="249"/>
      <c r="D241" s="92">
        <f>SUM(D236:D240)</f>
        <v>0</v>
      </c>
      <c r="E241" s="257"/>
      <c r="F241" s="185"/>
      <c r="G241" s="150"/>
      <c r="H241" s="44"/>
    </row>
    <row r="242" spans="1:8" x14ac:dyDescent="0.25">
      <c r="A242" s="237"/>
      <c r="B242" s="258"/>
      <c r="C242" s="170"/>
      <c r="D242" s="170"/>
      <c r="E242" s="170"/>
      <c r="F242" s="176"/>
    </row>
    <row r="243" spans="1:8" ht="45.75" customHeight="1" x14ac:dyDescent="0.25">
      <c r="A243" s="380" t="s">
        <v>178</v>
      </c>
      <c r="B243" s="381"/>
      <c r="C243" s="381"/>
      <c r="D243" s="381"/>
      <c r="E243" s="381"/>
      <c r="F243" s="382"/>
    </row>
    <row r="244" spans="1:8" ht="125.1" customHeight="1" thickBot="1" x14ac:dyDescent="0.3">
      <c r="A244" s="383"/>
      <c r="B244" s="384"/>
      <c r="C244" s="384"/>
      <c r="D244" s="384"/>
      <c r="E244" s="384"/>
      <c r="F244" s="385"/>
    </row>
    <row r="245" spans="1:8" ht="24.9" customHeight="1" thickBot="1" x14ac:dyDescent="0.3">
      <c r="A245" s="259"/>
      <c r="B245" s="247"/>
      <c r="C245" s="247"/>
      <c r="D245" s="43"/>
      <c r="E245" s="170"/>
      <c r="F245" s="170"/>
    </row>
    <row r="246" spans="1:8" ht="30" customHeight="1" x14ac:dyDescent="0.3">
      <c r="A246" s="377" t="s">
        <v>220</v>
      </c>
      <c r="B246" s="378"/>
      <c r="C246" s="378"/>
      <c r="D246" s="378"/>
      <c r="E246" s="378"/>
      <c r="F246" s="379"/>
    </row>
    <row r="247" spans="1:8" ht="32.4" customHeight="1" thickBot="1" x14ac:dyDescent="0.3">
      <c r="A247" s="373" t="s">
        <v>56</v>
      </c>
      <c r="B247" s="374"/>
      <c r="C247" s="374"/>
      <c r="D247" s="374"/>
      <c r="E247" s="260"/>
      <c r="F247" s="285">
        <f>'Part 5'!C25</f>
        <v>0</v>
      </c>
    </row>
    <row r="248" spans="1:8" ht="24.9" customHeight="1" thickBot="1" x14ac:dyDescent="0.3">
      <c r="A248" s="262"/>
      <c r="B248" s="170"/>
      <c r="C248" s="165"/>
      <c r="D248" s="165"/>
      <c r="E248" s="165"/>
      <c r="F248" s="184"/>
    </row>
    <row r="249" spans="1:8" ht="30" customHeight="1" x14ac:dyDescent="0.3">
      <c r="A249" s="377" t="s">
        <v>221</v>
      </c>
      <c r="B249" s="378"/>
      <c r="C249" s="378"/>
      <c r="D249" s="378"/>
      <c r="E249" s="378"/>
      <c r="F249" s="379"/>
    </row>
    <row r="250" spans="1:8" ht="81" customHeight="1" x14ac:dyDescent="0.25">
      <c r="A250" s="447" t="s">
        <v>225</v>
      </c>
      <c r="B250" s="448"/>
      <c r="C250" s="448"/>
      <c r="D250" s="448"/>
      <c r="E250" s="448"/>
      <c r="F250" s="449"/>
      <c r="H250" s="86"/>
    </row>
    <row r="251" spans="1:8" ht="13.8" thickBot="1" x14ac:dyDescent="0.3">
      <c r="A251" s="263"/>
      <c r="B251" s="258"/>
      <c r="C251" s="165"/>
      <c r="D251" s="165"/>
      <c r="E251" s="165"/>
      <c r="F251" s="183"/>
    </row>
    <row r="252" spans="1:8" ht="28.95" customHeight="1" thickBot="1" x14ac:dyDescent="0.3">
      <c r="A252" s="172" t="s">
        <v>10</v>
      </c>
      <c r="B252" s="174" t="s">
        <v>7</v>
      </c>
      <c r="C252" s="146" t="s">
        <v>9</v>
      </c>
      <c r="D252" s="165"/>
      <c r="E252" s="165"/>
      <c r="F252" s="183"/>
    </row>
    <row r="253" spans="1:8" s="151" customFormat="1" ht="15" customHeight="1" thickBot="1" x14ac:dyDescent="0.3">
      <c r="A253" s="81">
        <v>0</v>
      </c>
      <c r="B253" s="13">
        <v>0</v>
      </c>
      <c r="C253" s="71">
        <f>A253*B253</f>
        <v>0</v>
      </c>
      <c r="D253" s="213"/>
      <c r="E253" s="213"/>
      <c r="F253" s="177"/>
      <c r="G253" s="150"/>
      <c r="H253" s="44"/>
    </row>
    <row r="254" spans="1:8" x14ac:dyDescent="0.25">
      <c r="A254" s="264"/>
      <c r="B254" s="265"/>
      <c r="C254" s="266"/>
      <c r="D254" s="165"/>
      <c r="E254" s="165"/>
      <c r="F254" s="183"/>
    </row>
    <row r="255" spans="1:8" ht="33" customHeight="1" x14ac:dyDescent="0.25">
      <c r="A255" s="380" t="s">
        <v>179</v>
      </c>
      <c r="B255" s="381"/>
      <c r="C255" s="381"/>
      <c r="D255" s="381"/>
      <c r="E255" s="381"/>
      <c r="F255" s="382"/>
    </row>
    <row r="256" spans="1:8" ht="125.1" customHeight="1" thickBot="1" x14ac:dyDescent="0.3">
      <c r="A256" s="411"/>
      <c r="B256" s="384"/>
      <c r="C256" s="384"/>
      <c r="D256" s="384"/>
      <c r="E256" s="384"/>
      <c r="F256" s="385"/>
    </row>
    <row r="258" spans="6:6" x14ac:dyDescent="0.25">
      <c r="F258" s="286"/>
    </row>
  </sheetData>
  <sheetProtection algorithmName="SHA-512" hashValue="O5I3XglyA0Vjlpcy4VQtSF4T91BUeEQbYrPOfakeg7HymF+21qO+L3JKygS8qvut3YP3fAZlh6O72JquN1MVXQ==" saltValue="L28pr1pADSzR+yw7/5qJEA==" spinCount="100000" sheet="1" selectLockedCells="1"/>
  <mergeCells count="128">
    <mergeCell ref="B2:F2"/>
    <mergeCell ref="B4:F4"/>
    <mergeCell ref="A8:F8"/>
    <mergeCell ref="A9:F9"/>
    <mergeCell ref="A36:F36"/>
    <mergeCell ref="B37:F37"/>
    <mergeCell ref="B44:F44"/>
    <mergeCell ref="B45:F45"/>
    <mergeCell ref="B46:F46"/>
    <mergeCell ref="B10:F10"/>
    <mergeCell ref="B22:F22"/>
    <mergeCell ref="B6:F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56:F56"/>
    <mergeCell ref="A58:F58"/>
    <mergeCell ref="A59:F59"/>
    <mergeCell ref="A84:F84"/>
    <mergeCell ref="A85:F85"/>
    <mergeCell ref="A87:F87"/>
    <mergeCell ref="B50:F50"/>
    <mergeCell ref="B51:F51"/>
    <mergeCell ref="B52:F52"/>
    <mergeCell ref="B53:F53"/>
    <mergeCell ref="B54:F54"/>
    <mergeCell ref="B55:F55"/>
    <mergeCell ref="A109:F109"/>
    <mergeCell ref="A111:F111"/>
    <mergeCell ref="A112:F112"/>
    <mergeCell ref="A126:F126"/>
    <mergeCell ref="A127:F127"/>
    <mergeCell ref="A129:F129"/>
    <mergeCell ref="A88:F88"/>
    <mergeCell ref="A95:F95"/>
    <mergeCell ref="A96:F96"/>
    <mergeCell ref="A98:F98"/>
    <mergeCell ref="A99:F99"/>
    <mergeCell ref="A108:F108"/>
    <mergeCell ref="A148:F148"/>
    <mergeCell ref="A150:F150"/>
    <mergeCell ref="A151:F151"/>
    <mergeCell ref="B152:F152"/>
    <mergeCell ref="B153:F153"/>
    <mergeCell ref="A163:F163"/>
    <mergeCell ref="A130:F130"/>
    <mergeCell ref="B131:F131"/>
    <mergeCell ref="B132:F132"/>
    <mergeCell ref="B142:C142"/>
    <mergeCell ref="B143:C143"/>
    <mergeCell ref="A147:F147"/>
    <mergeCell ref="A137:C137"/>
    <mergeCell ref="B171:D171"/>
    <mergeCell ref="B172:D172"/>
    <mergeCell ref="B173:D173"/>
    <mergeCell ref="B174:D174"/>
    <mergeCell ref="B175:D175"/>
    <mergeCell ref="B176:D176"/>
    <mergeCell ref="A164:F164"/>
    <mergeCell ref="A166:F166"/>
    <mergeCell ref="A167:F167"/>
    <mergeCell ref="B168:D168"/>
    <mergeCell ref="B169:D169"/>
    <mergeCell ref="B170:D170"/>
    <mergeCell ref="B186:C186"/>
    <mergeCell ref="B187:C187"/>
    <mergeCell ref="B188:C188"/>
    <mergeCell ref="B189:C189"/>
    <mergeCell ref="A192:F192"/>
    <mergeCell ref="A193:F193"/>
    <mergeCell ref="A179:F179"/>
    <mergeCell ref="A180:F180"/>
    <mergeCell ref="A182:F182"/>
    <mergeCell ref="A183:F183"/>
    <mergeCell ref="B184:C184"/>
    <mergeCell ref="B185:C185"/>
    <mergeCell ref="A203:F203"/>
    <mergeCell ref="A204:F204"/>
    <mergeCell ref="A206:F206"/>
    <mergeCell ref="A207:F207"/>
    <mergeCell ref="B209:C209"/>
    <mergeCell ref="B210:C210"/>
    <mergeCell ref="A195:F195"/>
    <mergeCell ref="A196:F196"/>
    <mergeCell ref="B197:C197"/>
    <mergeCell ref="B198:C198"/>
    <mergeCell ref="B199:C199"/>
    <mergeCell ref="B200:C200"/>
    <mergeCell ref="A208:F208"/>
    <mergeCell ref="B223:C223"/>
    <mergeCell ref="B224:C224"/>
    <mergeCell ref="B225:C225"/>
    <mergeCell ref="B211:C211"/>
    <mergeCell ref="B212:C212"/>
    <mergeCell ref="B213:C213"/>
    <mergeCell ref="B214:C214"/>
    <mergeCell ref="A217:F217"/>
    <mergeCell ref="A218:F218"/>
    <mergeCell ref="A255:F255"/>
    <mergeCell ref="A256:F256"/>
    <mergeCell ref="B3:F3"/>
    <mergeCell ref="A243:F243"/>
    <mergeCell ref="A244:F244"/>
    <mergeCell ref="A246:F246"/>
    <mergeCell ref="A247:D247"/>
    <mergeCell ref="A249:F249"/>
    <mergeCell ref="A250:F250"/>
    <mergeCell ref="B235:C235"/>
    <mergeCell ref="B236:C236"/>
    <mergeCell ref="B237:C237"/>
    <mergeCell ref="B238:C238"/>
    <mergeCell ref="B239:C239"/>
    <mergeCell ref="B240:C240"/>
    <mergeCell ref="B226:C226"/>
    <mergeCell ref="B227:C227"/>
    <mergeCell ref="A230:F230"/>
    <mergeCell ref="A231:F231"/>
    <mergeCell ref="A233:F233"/>
    <mergeCell ref="A234:F234"/>
    <mergeCell ref="A220:F220"/>
    <mergeCell ref="A221:F221"/>
    <mergeCell ref="B222:C222"/>
  </mergeCells>
  <dataValidations count="1">
    <dataValidation allowBlank="1" showErrorMessage="1" sqref="G1:XFD1048576 C1:F5 C7:F35 A1:B35 B207:F207 A209:F1048576 A207:A208 A36:F206" xr:uid="{357B93C1-9715-468F-A888-DE5CB333C1FE}"/>
  </dataValidations>
  <hyperlinks>
    <hyperlink ref="B131:F131" r:id="rId1" display="https://www.gsa.gov/travel/plan-book/transportation-airfare-pov-etc/privately-owned-vehicle-pov-mileage-reimbursement-rates" xr:uid="{1290B909-7CBC-4E82-9C20-0384385F7E9F}"/>
    <hyperlink ref="B132" r:id="rId2" xr:uid="{6581E59D-A606-426F-9FF5-1B079546F720}"/>
    <hyperlink ref="B152:F152" r:id="rId3" display="https://www.gsa.gov/travel/plan-book/transportation-airfare-pov-etc/privately-owned-vehicle-pov-mileage-reimbursement-rates" xr:uid="{124B2F44-C358-4446-ABB4-4C3D135C9285}"/>
    <hyperlink ref="B153:F153" r:id="rId4" display="https://www.gsa.gov/travel/plan-book/per-diem-rates" xr:uid="{F3DDDF93-0707-42D8-A13B-28B50D038809}"/>
    <hyperlink ref="A208:F208" r:id="rId5" display="https://www.hhs.gov/grants-contracts/contracts/contract-policies-regulations/spending-on-promotional-items/index.html" xr:uid="{70AB534E-C0B8-4171-935B-4F21F26BABEB}"/>
  </hyperlinks>
  <printOptions horizontalCentered="1"/>
  <pageMargins left="0.5" right="0.5" top="1" bottom="1" header="0.5" footer="0.5"/>
  <pageSetup scale="65" fitToHeight="50" orientation="portrait" r:id="rId6"/>
  <headerFooter>
    <oddHeader>&amp;L&amp;9Department of Health Services
Division of Care and Treatment Services
F-1601  (10/2025)&amp;C&amp;"Arial,Bold"&amp;9Subcontractor 2&amp;RSTATE OF WISCONSIN</oddHeader>
  </headerFooter>
  <rowBreaks count="13" manualBreakCount="13">
    <brk id="57" max="5" man="1"/>
    <brk id="86" max="5" man="1"/>
    <brk id="97" max="5" man="1"/>
    <brk id="110" max="5" man="1"/>
    <brk id="128" max="16383" man="1"/>
    <brk id="149" max="5" man="1"/>
    <brk id="165" max="5" man="1"/>
    <brk id="181" max="5" man="1"/>
    <brk id="194" max="5" man="1"/>
    <brk id="205" max="5" man="1"/>
    <brk id="219" max="5" man="1"/>
    <brk id="232" max="5" man="1"/>
    <brk id="245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DEAD-3FCF-402B-A6AE-0B4947B99250}">
  <sheetPr codeName="Sheet8">
    <pageSetUpPr fitToPage="1"/>
  </sheetPr>
  <dimension ref="A1:C28"/>
  <sheetViews>
    <sheetView view="pageLayout" zoomScaleNormal="100" workbookViewId="0">
      <selection activeCell="A9" sqref="A9:C9"/>
    </sheetView>
  </sheetViews>
  <sheetFormatPr defaultColWidth="9.109375" defaultRowHeight="13.2" x14ac:dyDescent="0.25"/>
  <cols>
    <col min="1" max="1" width="28.44140625" style="298" customWidth="1"/>
    <col min="2" max="2" width="52.88671875" style="298" customWidth="1"/>
    <col min="3" max="3" width="25" style="298" customWidth="1"/>
    <col min="4" max="16384" width="9.109375" style="298"/>
  </cols>
  <sheetData>
    <row r="1" spans="1:3" ht="15.6" x14ac:dyDescent="0.3">
      <c r="A1" s="296"/>
      <c r="B1" s="297" t="s">
        <v>123</v>
      </c>
      <c r="C1" s="97"/>
    </row>
    <row r="2" spans="1:3" x14ac:dyDescent="0.25">
      <c r="A2" s="299"/>
      <c r="B2" s="300"/>
      <c r="C2" s="299"/>
    </row>
    <row r="3" spans="1:3" s="301" customFormat="1" ht="15.75" customHeight="1" x14ac:dyDescent="0.25">
      <c r="A3" s="14" t="s">
        <v>134</v>
      </c>
      <c r="B3" s="359" t="str">
        <f>IF('Part 2'!B2="","",'Part 2'!B2)</f>
        <v/>
      </c>
      <c r="C3" s="359"/>
    </row>
    <row r="4" spans="1:3" s="301" customFormat="1" ht="15" x14ac:dyDescent="0.25">
      <c r="A4" s="302" t="s">
        <v>135</v>
      </c>
      <c r="B4" s="359" t="str">
        <f>IF('Part 8'!B3="","",'Part 8'!B3)</f>
        <v/>
      </c>
      <c r="C4" s="359"/>
    </row>
    <row r="5" spans="1:3" s="301" customFormat="1" ht="15" customHeight="1" x14ac:dyDescent="0.25">
      <c r="A5" s="302" t="s">
        <v>136</v>
      </c>
      <c r="B5" s="359" t="str">
        <f>IF('Part 4'!B4="","",'Part 4'!B4)</f>
        <v/>
      </c>
      <c r="C5" s="359"/>
    </row>
    <row r="6" spans="1:3" s="301" customFormat="1" ht="15" customHeight="1" x14ac:dyDescent="0.25">
      <c r="A6" s="302"/>
      <c r="B6" s="329"/>
      <c r="C6" s="329"/>
    </row>
    <row r="7" spans="1:3" s="301" customFormat="1" ht="15" customHeight="1" x14ac:dyDescent="0.25">
      <c r="A7" s="302" t="s">
        <v>140</v>
      </c>
      <c r="B7" s="359" t="str">
        <f>IF('Part 2'!B6="","",'Part 2'!B6)</f>
        <v/>
      </c>
      <c r="C7" s="359"/>
    </row>
    <row r="8" spans="1:3" x14ac:dyDescent="0.25">
      <c r="A8" s="303"/>
      <c r="B8" s="303"/>
      <c r="C8" s="303"/>
    </row>
    <row r="9" spans="1:3" ht="42.6" customHeight="1" x14ac:dyDescent="0.25">
      <c r="A9" s="360" t="s">
        <v>82</v>
      </c>
      <c r="B9" s="361"/>
      <c r="C9" s="361"/>
    </row>
    <row r="10" spans="1:3" ht="13.8" thickBot="1" x14ac:dyDescent="0.3">
      <c r="A10" s="299"/>
      <c r="B10" s="299"/>
      <c r="C10" s="304"/>
    </row>
    <row r="11" spans="1:3" ht="21.75" customHeight="1" x14ac:dyDescent="0.25">
      <c r="A11" s="305" t="s">
        <v>45</v>
      </c>
      <c r="B11" s="306" t="s">
        <v>19</v>
      </c>
      <c r="C11" s="307" t="s">
        <v>20</v>
      </c>
    </row>
    <row r="12" spans="1:3" ht="21.75" customHeight="1" x14ac:dyDescent="0.25">
      <c r="A12" s="308" t="s">
        <v>32</v>
      </c>
      <c r="B12" s="309" t="s">
        <v>100</v>
      </c>
      <c r="C12" s="310">
        <f>'Part 8'!F34</f>
        <v>0</v>
      </c>
    </row>
    <row r="13" spans="1:3" ht="21.75" customHeight="1" x14ac:dyDescent="0.25">
      <c r="A13" s="308" t="s">
        <v>33</v>
      </c>
      <c r="B13" s="311" t="s">
        <v>141</v>
      </c>
      <c r="C13" s="310">
        <f>'Part 8'!E82</f>
        <v>0</v>
      </c>
    </row>
    <row r="14" spans="1:3" ht="21.75" customHeight="1" x14ac:dyDescent="0.25">
      <c r="A14" s="308" t="s">
        <v>34</v>
      </c>
      <c r="B14" s="311" t="s">
        <v>101</v>
      </c>
      <c r="C14" s="310">
        <f>'Part 8'!E93</f>
        <v>0</v>
      </c>
    </row>
    <row r="15" spans="1:3" ht="21.75" customHeight="1" x14ac:dyDescent="0.25">
      <c r="A15" s="308" t="s">
        <v>35</v>
      </c>
      <c r="B15" s="311" t="s">
        <v>142</v>
      </c>
      <c r="C15" s="310">
        <f>'Part 8'!E106</f>
        <v>0</v>
      </c>
    </row>
    <row r="16" spans="1:3" ht="21.75" customHeight="1" x14ac:dyDescent="0.25">
      <c r="A16" s="308" t="s">
        <v>36</v>
      </c>
      <c r="B16" s="311" t="s">
        <v>102</v>
      </c>
      <c r="C16" s="310">
        <f>'Part 8'!E124</f>
        <v>0</v>
      </c>
    </row>
    <row r="17" spans="1:3" ht="21.75" customHeight="1" x14ac:dyDescent="0.25">
      <c r="A17" s="308" t="s">
        <v>37</v>
      </c>
      <c r="B17" s="311" t="s">
        <v>143</v>
      </c>
      <c r="C17" s="310">
        <f>'Part 8'!D145</f>
        <v>0</v>
      </c>
    </row>
    <row r="18" spans="1:3" ht="21.75" customHeight="1" x14ac:dyDescent="0.25">
      <c r="A18" s="308" t="s">
        <v>38</v>
      </c>
      <c r="B18" s="311" t="s">
        <v>144</v>
      </c>
      <c r="C18" s="310">
        <f>'Part 8'!B161</f>
        <v>0</v>
      </c>
    </row>
    <row r="19" spans="1:3" ht="21.75" customHeight="1" x14ac:dyDescent="0.25">
      <c r="A19" s="308" t="s">
        <v>39</v>
      </c>
      <c r="B19" s="311" t="s">
        <v>145</v>
      </c>
      <c r="C19" s="310">
        <f>'Part 8'!E177</f>
        <v>0</v>
      </c>
    </row>
    <row r="20" spans="1:3" ht="21.75" customHeight="1" x14ac:dyDescent="0.25">
      <c r="A20" s="308" t="s">
        <v>40</v>
      </c>
      <c r="B20" s="311" t="s">
        <v>103</v>
      </c>
      <c r="C20" s="310">
        <f>'Part 8'!D190</f>
        <v>0</v>
      </c>
    </row>
    <row r="21" spans="1:3" ht="21.75" customHeight="1" x14ac:dyDescent="0.25">
      <c r="A21" s="308" t="s">
        <v>41</v>
      </c>
      <c r="B21" s="311" t="s">
        <v>104</v>
      </c>
      <c r="C21" s="310">
        <f>'Part 8'!D201</f>
        <v>0</v>
      </c>
    </row>
    <row r="22" spans="1:3" ht="21.75" customHeight="1" x14ac:dyDescent="0.25">
      <c r="A22" s="308" t="s">
        <v>42</v>
      </c>
      <c r="B22" s="311" t="s">
        <v>146</v>
      </c>
      <c r="C22" s="310">
        <f>'Part 8'!D215</f>
        <v>0</v>
      </c>
    </row>
    <row r="23" spans="1:3" ht="21.75" customHeight="1" x14ac:dyDescent="0.25">
      <c r="A23" s="308" t="s">
        <v>43</v>
      </c>
      <c r="B23" s="311" t="s">
        <v>147</v>
      </c>
      <c r="C23" s="310">
        <f>'Part 8'!D228</f>
        <v>0</v>
      </c>
    </row>
    <row r="24" spans="1:3" ht="21.75" customHeight="1" thickBot="1" x14ac:dyDescent="0.3">
      <c r="A24" s="312" t="s">
        <v>106</v>
      </c>
      <c r="B24" s="313" t="s">
        <v>105</v>
      </c>
      <c r="C24" s="314">
        <f>'Part 8'!D241</f>
        <v>0</v>
      </c>
    </row>
    <row r="25" spans="1:3" ht="21.75" customHeight="1" thickTop="1" x14ac:dyDescent="0.25">
      <c r="A25" s="315" t="s">
        <v>107</v>
      </c>
      <c r="B25" s="316" t="s">
        <v>148</v>
      </c>
      <c r="C25" s="317">
        <f>SUM(C12:C24)</f>
        <v>0</v>
      </c>
    </row>
    <row r="26" spans="1:3" ht="21.75" customHeight="1" thickBot="1" x14ac:dyDescent="0.3">
      <c r="A26" s="318" t="s">
        <v>108</v>
      </c>
      <c r="B26" s="319" t="s">
        <v>149</v>
      </c>
      <c r="C26" s="314">
        <f>'Part 8'!C253</f>
        <v>0</v>
      </c>
    </row>
    <row r="27" spans="1:3" ht="21.75" customHeight="1" thickTop="1" thickBot="1" x14ac:dyDescent="0.3">
      <c r="A27" s="320"/>
      <c r="B27" s="321" t="s">
        <v>150</v>
      </c>
      <c r="C27" s="322">
        <f>SUM(C25:C26)</f>
        <v>0</v>
      </c>
    </row>
    <row r="28" spans="1:3" x14ac:dyDescent="0.25">
      <c r="A28" s="323"/>
      <c r="B28" s="323"/>
      <c r="C28" s="324"/>
    </row>
  </sheetData>
  <sheetProtection algorithmName="SHA-512" hashValue="VoeyGcWW33P25WLvHdb1jPmkR55v5OULPcFuP7m2JfWCgOTpfEyREfwMVw381E5iafO7dgdODDU0bxMgSujZfg==" saltValue="rnOd841ioL3Q3FHXC5s2vg==" spinCount="100000" sheet="1" selectLockedCells="1" selectUnlockedCells="1"/>
  <mergeCells count="5">
    <mergeCell ref="B3:C3"/>
    <mergeCell ref="B4:C4"/>
    <mergeCell ref="B5:C5"/>
    <mergeCell ref="A9:C9"/>
    <mergeCell ref="B7:C7"/>
  </mergeCells>
  <dataValidations disablePrompts="1" count="1">
    <dataValidation allowBlank="1" showErrorMessage="1" sqref="C8:C1048576 D1:XFD1048576 C1:C6 A1:B1048576" xr:uid="{25BF2AD4-F68A-4F42-A1B0-4DE9817E7D45}"/>
  </dataValidations>
  <printOptions horizontalCentered="1"/>
  <pageMargins left="0.5" right="0.5" top="1" bottom="1" header="0.5" footer="0.5"/>
  <pageSetup scale="90" orientation="portrait" r:id="rId1"/>
  <headerFooter>
    <oddHeader>&amp;LDepartment of Health Services
Division of Care and Treatment Services
F-01601  (12/2025)&amp;RState of Wisconsin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A825-7F14-4DF7-9F71-30304639678C}">
  <sheetPr codeName="Sheet9">
    <pageSetUpPr fitToPage="1"/>
  </sheetPr>
  <dimension ref="A1:H258"/>
  <sheetViews>
    <sheetView zoomScaleNormal="100" zoomScalePageLayoutView="80" workbookViewId="0">
      <selection activeCell="B12" sqref="B12"/>
    </sheetView>
  </sheetViews>
  <sheetFormatPr defaultColWidth="9.109375" defaultRowHeight="13.2" x14ac:dyDescent="0.25"/>
  <cols>
    <col min="1" max="1" width="34.5546875" style="122" customWidth="1"/>
    <col min="2" max="2" width="41.5546875" style="122" customWidth="1"/>
    <col min="3" max="3" width="16.44140625" style="122" customWidth="1"/>
    <col min="4" max="4" width="14.33203125" style="122" customWidth="1"/>
    <col min="5" max="5" width="18.5546875" style="122" customWidth="1"/>
    <col min="6" max="6" width="19.88671875" style="122" customWidth="1"/>
    <col min="7" max="7" width="3.6640625" style="139" customWidth="1"/>
    <col min="8" max="8" width="86.109375" style="44" customWidth="1"/>
    <col min="9" max="16384" width="9.109375" style="122"/>
  </cols>
  <sheetData>
    <row r="1" spans="1:8" x14ac:dyDescent="0.25">
      <c r="A1" s="96"/>
      <c r="B1" s="123"/>
      <c r="C1" s="123"/>
      <c r="D1" s="123"/>
      <c r="E1" s="123"/>
      <c r="F1" s="123"/>
    </row>
    <row r="2" spans="1:8" s="126" customFormat="1" ht="15" x14ac:dyDescent="0.25">
      <c r="A2" s="125" t="s">
        <v>134</v>
      </c>
      <c r="B2" s="457" t="str">
        <f>IF('Part 2'!B2="","",'Part 2'!B2)</f>
        <v/>
      </c>
      <c r="C2" s="457"/>
      <c r="D2" s="457"/>
      <c r="E2" s="457"/>
      <c r="F2" s="457"/>
      <c r="G2" s="140"/>
      <c r="H2" s="45"/>
    </row>
    <row r="3" spans="1:8" s="126" customFormat="1" ht="15" x14ac:dyDescent="0.25">
      <c r="A3" s="15" t="s">
        <v>135</v>
      </c>
      <c r="B3" s="458" t="str">
        <f>IF('Part 2'!B216="","",'Part 2'!B216)</f>
        <v/>
      </c>
      <c r="C3" s="458"/>
      <c r="D3" s="458"/>
      <c r="E3" s="458"/>
      <c r="F3" s="458"/>
      <c r="G3" s="140"/>
      <c r="H3" s="45"/>
    </row>
    <row r="4" spans="1:8" s="126" customFormat="1" ht="15" x14ac:dyDescent="0.25">
      <c r="A4" s="15" t="s">
        <v>136</v>
      </c>
      <c r="B4" s="458" t="str">
        <f>IF('Part 2'!B4="","",'Part 2'!B4)</f>
        <v/>
      </c>
      <c r="C4" s="458"/>
      <c r="D4" s="458"/>
      <c r="E4" s="458"/>
      <c r="F4" s="458"/>
      <c r="G4" s="140"/>
      <c r="H4" s="45"/>
    </row>
    <row r="5" spans="1:8" s="126" customFormat="1" ht="15" x14ac:dyDescent="0.25">
      <c r="A5" s="15"/>
      <c r="B5" s="273"/>
      <c r="C5" s="273"/>
      <c r="D5" s="273"/>
      <c r="E5" s="273"/>
      <c r="F5" s="273"/>
      <c r="G5" s="140"/>
      <c r="H5" s="45"/>
    </row>
    <row r="6" spans="1:8" s="126" customFormat="1" ht="15" x14ac:dyDescent="0.25">
      <c r="A6" s="15" t="s">
        <v>140</v>
      </c>
      <c r="B6" s="462" t="str">
        <f>IF('Part 2'!B6="","",'Part 2'!B6)</f>
        <v/>
      </c>
      <c r="C6" s="462"/>
      <c r="D6" s="462"/>
      <c r="E6" s="462"/>
      <c r="F6" s="462"/>
      <c r="G6" s="140"/>
      <c r="H6" s="45"/>
    </row>
    <row r="7" spans="1:8" ht="13.8" thickBot="1" x14ac:dyDescent="0.3">
      <c r="A7" s="3"/>
      <c r="B7" s="141"/>
      <c r="C7" s="141"/>
      <c r="D7" s="141"/>
      <c r="E7" s="142"/>
      <c r="F7" s="142"/>
    </row>
    <row r="8" spans="1:8" ht="30" customHeight="1" x14ac:dyDescent="0.3">
      <c r="A8" s="377" t="s">
        <v>151</v>
      </c>
      <c r="B8" s="378"/>
      <c r="C8" s="378"/>
      <c r="D8" s="378"/>
      <c r="E8" s="378"/>
      <c r="F8" s="379"/>
    </row>
    <row r="9" spans="1:8" ht="73.95" customHeight="1" x14ac:dyDescent="0.25">
      <c r="A9" s="414" t="s">
        <v>152</v>
      </c>
      <c r="B9" s="415"/>
      <c r="C9" s="415"/>
      <c r="D9" s="415"/>
      <c r="E9" s="415"/>
      <c r="F9" s="416"/>
    </row>
    <row r="10" spans="1:8" ht="16.2" thickBot="1" x14ac:dyDescent="0.3">
      <c r="A10" s="100"/>
      <c r="B10" s="459" t="s">
        <v>88</v>
      </c>
      <c r="C10" s="459"/>
      <c r="D10" s="459"/>
      <c r="E10" s="459"/>
      <c r="F10" s="460"/>
    </row>
    <row r="11" spans="1:8" s="148" customFormat="1" ht="30" customHeight="1" thickBot="1" x14ac:dyDescent="0.3">
      <c r="A11" s="143"/>
      <c r="B11" s="144" t="s">
        <v>26</v>
      </c>
      <c r="C11" s="145" t="s">
        <v>11</v>
      </c>
      <c r="D11" s="145" t="s">
        <v>21</v>
      </c>
      <c r="E11" s="145" t="s">
        <v>137</v>
      </c>
      <c r="F11" s="146" t="s">
        <v>3</v>
      </c>
      <c r="G11" s="147"/>
      <c r="H11" s="44"/>
    </row>
    <row r="12" spans="1:8" s="151" customFormat="1" ht="26.1" customHeight="1" x14ac:dyDescent="0.25">
      <c r="A12" s="149" t="s">
        <v>50</v>
      </c>
      <c r="B12" s="332"/>
      <c r="C12" s="31">
        <v>0</v>
      </c>
      <c r="D12" s="25">
        <v>0</v>
      </c>
      <c r="E12" s="25">
        <v>0</v>
      </c>
      <c r="F12" s="50">
        <f>ROUND(C12*D12*E12, 2)</f>
        <v>0</v>
      </c>
      <c r="G12" s="150"/>
      <c r="H12" s="44"/>
    </row>
    <row r="13" spans="1:8" s="151" customFormat="1" ht="26.1" customHeight="1" x14ac:dyDescent="0.25">
      <c r="A13" s="152" t="s">
        <v>51</v>
      </c>
      <c r="B13" s="333"/>
      <c r="C13" s="32">
        <v>0</v>
      </c>
      <c r="D13" s="26">
        <v>0</v>
      </c>
      <c r="E13" s="26">
        <v>0</v>
      </c>
      <c r="F13" s="51">
        <f t="shared" ref="F13:F21" si="0">ROUND(C13*D13*E13, 2)</f>
        <v>0</v>
      </c>
      <c r="G13" s="150"/>
      <c r="H13" s="44"/>
    </row>
    <row r="14" spans="1:8" s="151" customFormat="1" ht="26.1" customHeight="1" x14ac:dyDescent="0.25">
      <c r="A14" s="152" t="s">
        <v>52</v>
      </c>
      <c r="B14" s="333"/>
      <c r="C14" s="32">
        <v>0</v>
      </c>
      <c r="D14" s="26">
        <v>0</v>
      </c>
      <c r="E14" s="26">
        <v>0</v>
      </c>
      <c r="F14" s="51">
        <f t="shared" si="0"/>
        <v>0</v>
      </c>
      <c r="G14" s="150"/>
      <c r="H14" s="44"/>
    </row>
    <row r="15" spans="1:8" s="151" customFormat="1" ht="26.1" customHeight="1" x14ac:dyDescent="0.25">
      <c r="A15" s="152" t="s">
        <v>53</v>
      </c>
      <c r="B15" s="333"/>
      <c r="C15" s="32">
        <v>0</v>
      </c>
      <c r="D15" s="26">
        <v>0</v>
      </c>
      <c r="E15" s="26">
        <v>0</v>
      </c>
      <c r="F15" s="51">
        <f t="shared" si="0"/>
        <v>0</v>
      </c>
      <c r="G15" s="150"/>
      <c r="H15" s="44"/>
    </row>
    <row r="16" spans="1:8" s="151" customFormat="1" ht="26.1" customHeight="1" x14ac:dyDescent="0.25">
      <c r="A16" s="152" t="s">
        <v>54</v>
      </c>
      <c r="B16" s="333"/>
      <c r="C16" s="32">
        <v>0</v>
      </c>
      <c r="D16" s="26">
        <v>0</v>
      </c>
      <c r="E16" s="26">
        <v>0</v>
      </c>
      <c r="F16" s="51">
        <f>ROUND(C16*D16*E16, 2)</f>
        <v>0</v>
      </c>
      <c r="G16" s="150"/>
      <c r="H16" s="44"/>
    </row>
    <row r="17" spans="1:8" s="151" customFormat="1" ht="26.1" customHeight="1" x14ac:dyDescent="0.25">
      <c r="A17" s="152" t="s">
        <v>58</v>
      </c>
      <c r="B17" s="333"/>
      <c r="C17" s="32">
        <v>0</v>
      </c>
      <c r="D17" s="26">
        <v>0</v>
      </c>
      <c r="E17" s="26">
        <v>0</v>
      </c>
      <c r="F17" s="51">
        <f>ROUND(C17*D17*E17, 2)</f>
        <v>0</v>
      </c>
      <c r="G17" s="150"/>
      <c r="H17" s="44"/>
    </row>
    <row r="18" spans="1:8" s="151" customFormat="1" ht="26.1" customHeight="1" x14ac:dyDescent="0.25">
      <c r="A18" s="152" t="s">
        <v>59</v>
      </c>
      <c r="B18" s="333"/>
      <c r="C18" s="32">
        <v>0</v>
      </c>
      <c r="D18" s="26">
        <v>0</v>
      </c>
      <c r="E18" s="26">
        <v>0</v>
      </c>
      <c r="F18" s="51">
        <f t="shared" si="0"/>
        <v>0</v>
      </c>
      <c r="G18" s="150"/>
      <c r="H18" s="44"/>
    </row>
    <row r="19" spans="1:8" s="151" customFormat="1" ht="26.1" customHeight="1" x14ac:dyDescent="0.25">
      <c r="A19" s="152" t="s">
        <v>60</v>
      </c>
      <c r="B19" s="333"/>
      <c r="C19" s="32">
        <v>0</v>
      </c>
      <c r="D19" s="26">
        <v>0</v>
      </c>
      <c r="E19" s="26">
        <v>0</v>
      </c>
      <c r="F19" s="51">
        <f t="shared" si="0"/>
        <v>0</v>
      </c>
      <c r="G19" s="150"/>
      <c r="H19" s="44"/>
    </row>
    <row r="20" spans="1:8" s="151" customFormat="1" ht="26.1" customHeight="1" x14ac:dyDescent="0.25">
      <c r="A20" s="152" t="s">
        <v>61</v>
      </c>
      <c r="B20" s="333"/>
      <c r="C20" s="32">
        <v>0</v>
      </c>
      <c r="D20" s="26">
        <v>0</v>
      </c>
      <c r="E20" s="26">
        <v>0</v>
      </c>
      <c r="F20" s="51">
        <f t="shared" si="0"/>
        <v>0</v>
      </c>
      <c r="G20" s="150"/>
      <c r="H20" s="44"/>
    </row>
    <row r="21" spans="1:8" s="151" customFormat="1" ht="26.1" customHeight="1" x14ac:dyDescent="0.25">
      <c r="A21" s="152" t="s">
        <v>62</v>
      </c>
      <c r="B21" s="334"/>
      <c r="C21" s="82">
        <v>0</v>
      </c>
      <c r="D21" s="27">
        <v>0</v>
      </c>
      <c r="E21" s="27">
        <v>0</v>
      </c>
      <c r="F21" s="78">
        <f t="shared" si="0"/>
        <v>0</v>
      </c>
      <c r="G21" s="150"/>
      <c r="H21" s="44"/>
    </row>
    <row r="22" spans="1:8" s="151" customFormat="1" ht="33" customHeight="1" thickBot="1" x14ac:dyDescent="0.35">
      <c r="A22" s="153"/>
      <c r="B22" s="431" t="s">
        <v>87</v>
      </c>
      <c r="C22" s="431"/>
      <c r="D22" s="431"/>
      <c r="E22" s="431"/>
      <c r="F22" s="432"/>
      <c r="G22" s="150"/>
      <c r="H22" s="44"/>
    </row>
    <row r="23" spans="1:8" s="148" customFormat="1" ht="30" customHeight="1" thickBot="1" x14ac:dyDescent="0.3">
      <c r="A23" s="154"/>
      <c r="B23" s="155" t="s">
        <v>26</v>
      </c>
      <c r="C23" s="274" t="s">
        <v>27</v>
      </c>
      <c r="D23" s="157" t="s">
        <v>12</v>
      </c>
      <c r="E23" s="157" t="s">
        <v>138</v>
      </c>
      <c r="F23" s="79" t="s">
        <v>3</v>
      </c>
      <c r="G23" s="147"/>
      <c r="H23" s="44"/>
    </row>
    <row r="24" spans="1:8" s="151" customFormat="1" ht="26.1" customHeight="1" x14ac:dyDescent="0.25">
      <c r="A24" s="158" t="s">
        <v>63</v>
      </c>
      <c r="B24" s="335"/>
      <c r="C24" s="83">
        <v>0</v>
      </c>
      <c r="D24" s="34">
        <v>0</v>
      </c>
      <c r="E24" s="35">
        <v>0</v>
      </c>
      <c r="F24" s="80">
        <f>ROUND(C24*D24*E24, 2)</f>
        <v>0</v>
      </c>
      <c r="G24" s="150"/>
      <c r="H24" s="44"/>
    </row>
    <row r="25" spans="1:8" s="151" customFormat="1" ht="26.1" customHeight="1" x14ac:dyDescent="0.25">
      <c r="A25" s="152" t="s">
        <v>64</v>
      </c>
      <c r="B25" s="336"/>
      <c r="C25" s="32">
        <v>0</v>
      </c>
      <c r="D25" s="29">
        <v>0</v>
      </c>
      <c r="E25" s="26">
        <v>0</v>
      </c>
      <c r="F25" s="51">
        <f>ROUND(C25*D25*E25, 2)</f>
        <v>0</v>
      </c>
      <c r="G25" s="150"/>
      <c r="H25" s="44"/>
    </row>
    <row r="26" spans="1:8" s="151" customFormat="1" ht="26.1" customHeight="1" x14ac:dyDescent="0.25">
      <c r="A26" s="152" t="s">
        <v>65</v>
      </c>
      <c r="B26" s="336"/>
      <c r="C26" s="32">
        <v>0</v>
      </c>
      <c r="D26" s="29">
        <v>0</v>
      </c>
      <c r="E26" s="26">
        <v>0</v>
      </c>
      <c r="F26" s="51">
        <f>ROUND(C26*D26*E26, 2)</f>
        <v>0</v>
      </c>
      <c r="G26" s="150"/>
      <c r="H26" s="44"/>
    </row>
    <row r="27" spans="1:8" s="151" customFormat="1" ht="26.1" customHeight="1" x14ac:dyDescent="0.25">
      <c r="A27" s="152" t="s">
        <v>66</v>
      </c>
      <c r="B27" s="336"/>
      <c r="C27" s="32">
        <v>0</v>
      </c>
      <c r="D27" s="29">
        <v>0</v>
      </c>
      <c r="E27" s="26">
        <v>0</v>
      </c>
      <c r="F27" s="51">
        <f>ROUND(C27*D27*E27, 2)</f>
        <v>0</v>
      </c>
      <c r="G27" s="150"/>
      <c r="H27" s="44"/>
    </row>
    <row r="28" spans="1:8" s="151" customFormat="1" ht="26.1" customHeight="1" x14ac:dyDescent="0.25">
      <c r="A28" s="152" t="s">
        <v>67</v>
      </c>
      <c r="B28" s="336"/>
      <c r="C28" s="32">
        <v>0</v>
      </c>
      <c r="D28" s="29">
        <v>0</v>
      </c>
      <c r="E28" s="26">
        <v>0</v>
      </c>
      <c r="F28" s="51">
        <f>ROUND(C28*D28*E28, 2)</f>
        <v>0</v>
      </c>
      <c r="G28" s="150"/>
      <c r="H28" s="44"/>
    </row>
    <row r="29" spans="1:8" s="151" customFormat="1" ht="26.1" customHeight="1" x14ac:dyDescent="0.25">
      <c r="A29" s="152" t="s">
        <v>68</v>
      </c>
      <c r="B29" s="336"/>
      <c r="C29" s="32">
        <v>0</v>
      </c>
      <c r="D29" s="29">
        <v>0</v>
      </c>
      <c r="E29" s="26">
        <v>0</v>
      </c>
      <c r="F29" s="51">
        <f t="shared" ref="F29:F33" si="1">ROUND(C29*D29*E29, 2)</f>
        <v>0</v>
      </c>
      <c r="G29" s="150"/>
      <c r="H29" s="44"/>
    </row>
    <row r="30" spans="1:8" s="151" customFormat="1" ht="26.1" customHeight="1" x14ac:dyDescent="0.25">
      <c r="A30" s="152" t="s">
        <v>69</v>
      </c>
      <c r="B30" s="336"/>
      <c r="C30" s="32">
        <v>0</v>
      </c>
      <c r="D30" s="29">
        <v>0</v>
      </c>
      <c r="E30" s="26">
        <v>0</v>
      </c>
      <c r="F30" s="51">
        <f t="shared" si="1"/>
        <v>0</v>
      </c>
      <c r="G30" s="150"/>
      <c r="H30" s="44"/>
    </row>
    <row r="31" spans="1:8" s="151" customFormat="1" ht="26.1" customHeight="1" x14ac:dyDescent="0.25">
      <c r="A31" s="152" t="s">
        <v>70</v>
      </c>
      <c r="B31" s="336"/>
      <c r="C31" s="32">
        <v>0</v>
      </c>
      <c r="D31" s="29">
        <v>0</v>
      </c>
      <c r="E31" s="26">
        <v>0</v>
      </c>
      <c r="F31" s="51">
        <f t="shared" si="1"/>
        <v>0</v>
      </c>
      <c r="G31" s="150"/>
      <c r="H31" s="44"/>
    </row>
    <row r="32" spans="1:8" s="151" customFormat="1" ht="26.1" customHeight="1" x14ac:dyDescent="0.25">
      <c r="A32" s="152" t="s">
        <v>71</v>
      </c>
      <c r="B32" s="336"/>
      <c r="C32" s="32">
        <v>0</v>
      </c>
      <c r="D32" s="29">
        <v>0</v>
      </c>
      <c r="E32" s="26">
        <v>0</v>
      </c>
      <c r="F32" s="51">
        <f t="shared" si="1"/>
        <v>0</v>
      </c>
      <c r="G32" s="150"/>
      <c r="H32" s="44"/>
    </row>
    <row r="33" spans="1:8" s="151" customFormat="1" ht="26.1" customHeight="1" thickBot="1" x14ac:dyDescent="0.3">
      <c r="A33" s="159" t="s">
        <v>72</v>
      </c>
      <c r="B33" s="337"/>
      <c r="C33" s="82">
        <v>0</v>
      </c>
      <c r="D33" s="36">
        <v>0</v>
      </c>
      <c r="E33" s="27">
        <v>0</v>
      </c>
      <c r="F33" s="78">
        <f t="shared" si="1"/>
        <v>0</v>
      </c>
      <c r="G33" s="150"/>
      <c r="H33" s="44"/>
    </row>
    <row r="34" spans="1:8" s="151" customFormat="1" ht="15" customHeight="1" thickBot="1" x14ac:dyDescent="0.3">
      <c r="A34" s="160" t="s">
        <v>154</v>
      </c>
      <c r="B34" s="161"/>
      <c r="C34" s="162"/>
      <c r="D34" s="163"/>
      <c r="E34" s="163"/>
      <c r="F34" s="91">
        <f>SUM(F12:F21,F24:F33)</f>
        <v>0</v>
      </c>
      <c r="G34" s="150"/>
      <c r="H34" s="44"/>
    </row>
    <row r="35" spans="1:8" x14ac:dyDescent="0.25">
      <c r="A35" s="164"/>
      <c r="B35" s="165"/>
      <c r="C35" s="165"/>
      <c r="D35" s="166"/>
      <c r="E35" s="166"/>
      <c r="F35" s="9"/>
    </row>
    <row r="36" spans="1:8" ht="30" customHeight="1" thickBot="1" x14ac:dyDescent="0.3">
      <c r="A36" s="380" t="s">
        <v>167</v>
      </c>
      <c r="B36" s="381"/>
      <c r="C36" s="381"/>
      <c r="D36" s="381"/>
      <c r="E36" s="381"/>
      <c r="F36" s="382"/>
    </row>
    <row r="37" spans="1:8" ht="26.25" customHeight="1" x14ac:dyDescent="0.25">
      <c r="A37" s="167" t="str">
        <f t="shared" ref="A37:A46" si="2">IF(B12="","",B12)</f>
        <v/>
      </c>
      <c r="B37" s="434"/>
      <c r="C37" s="434"/>
      <c r="D37" s="434"/>
      <c r="E37" s="434"/>
      <c r="F37" s="435"/>
    </row>
    <row r="38" spans="1:8" ht="26.25" customHeight="1" x14ac:dyDescent="0.25">
      <c r="A38" s="168" t="str">
        <f t="shared" si="2"/>
        <v/>
      </c>
      <c r="B38" s="427"/>
      <c r="C38" s="427"/>
      <c r="D38" s="427"/>
      <c r="E38" s="427"/>
      <c r="F38" s="428"/>
    </row>
    <row r="39" spans="1:8" ht="26.25" customHeight="1" x14ac:dyDescent="0.25">
      <c r="A39" s="168" t="str">
        <f t="shared" si="2"/>
        <v/>
      </c>
      <c r="B39" s="427"/>
      <c r="C39" s="427"/>
      <c r="D39" s="427"/>
      <c r="E39" s="427"/>
      <c r="F39" s="428"/>
    </row>
    <row r="40" spans="1:8" ht="26.25" customHeight="1" x14ac:dyDescent="0.25">
      <c r="A40" s="168" t="str">
        <f t="shared" si="2"/>
        <v/>
      </c>
      <c r="B40" s="427"/>
      <c r="C40" s="427"/>
      <c r="D40" s="427"/>
      <c r="E40" s="427"/>
      <c r="F40" s="428"/>
    </row>
    <row r="41" spans="1:8" ht="26.25" customHeight="1" x14ac:dyDescent="0.25">
      <c r="A41" s="168" t="str">
        <f t="shared" si="2"/>
        <v/>
      </c>
      <c r="B41" s="427"/>
      <c r="C41" s="427"/>
      <c r="D41" s="427"/>
      <c r="E41" s="427"/>
      <c r="F41" s="428"/>
    </row>
    <row r="42" spans="1:8" ht="26.25" customHeight="1" x14ac:dyDescent="0.25">
      <c r="A42" s="168" t="str">
        <f t="shared" si="2"/>
        <v/>
      </c>
      <c r="B42" s="427"/>
      <c r="C42" s="427"/>
      <c r="D42" s="427"/>
      <c r="E42" s="427"/>
      <c r="F42" s="428"/>
    </row>
    <row r="43" spans="1:8" ht="26.25" customHeight="1" x14ac:dyDescent="0.25">
      <c r="A43" s="168" t="str">
        <f t="shared" si="2"/>
        <v/>
      </c>
      <c r="B43" s="427"/>
      <c r="C43" s="427"/>
      <c r="D43" s="427"/>
      <c r="E43" s="427"/>
      <c r="F43" s="428"/>
    </row>
    <row r="44" spans="1:8" ht="26.25" customHeight="1" x14ac:dyDescent="0.25">
      <c r="A44" s="168" t="str">
        <f t="shared" si="2"/>
        <v/>
      </c>
      <c r="B44" s="427"/>
      <c r="C44" s="427"/>
      <c r="D44" s="427"/>
      <c r="E44" s="427"/>
      <c r="F44" s="428"/>
    </row>
    <row r="45" spans="1:8" ht="26.25" customHeight="1" x14ac:dyDescent="0.25">
      <c r="A45" s="168" t="str">
        <f t="shared" si="2"/>
        <v/>
      </c>
      <c r="B45" s="427"/>
      <c r="C45" s="427"/>
      <c r="D45" s="427"/>
      <c r="E45" s="427"/>
      <c r="F45" s="428"/>
    </row>
    <row r="46" spans="1:8" ht="26.25" customHeight="1" x14ac:dyDescent="0.25">
      <c r="A46" s="168" t="str">
        <f t="shared" si="2"/>
        <v/>
      </c>
      <c r="B46" s="427"/>
      <c r="C46" s="427"/>
      <c r="D46" s="427"/>
      <c r="E46" s="427"/>
      <c r="F46" s="428"/>
    </row>
    <row r="47" spans="1:8" ht="26.25" customHeight="1" x14ac:dyDescent="0.25">
      <c r="A47" s="168" t="str">
        <f>IF(B24="","",B24)</f>
        <v/>
      </c>
      <c r="B47" s="427"/>
      <c r="C47" s="427"/>
      <c r="D47" s="427"/>
      <c r="E47" s="427"/>
      <c r="F47" s="428"/>
    </row>
    <row r="48" spans="1:8" ht="26.25" customHeight="1" x14ac:dyDescent="0.25">
      <c r="A48" s="168" t="str">
        <f t="shared" ref="A48:A56" si="3">IF(B25="","",B25)</f>
        <v/>
      </c>
      <c r="B48" s="427"/>
      <c r="C48" s="427"/>
      <c r="D48" s="427"/>
      <c r="E48" s="427"/>
      <c r="F48" s="428"/>
    </row>
    <row r="49" spans="1:8" ht="26.25" customHeight="1" x14ac:dyDescent="0.25">
      <c r="A49" s="168" t="str">
        <f t="shared" si="3"/>
        <v/>
      </c>
      <c r="B49" s="427"/>
      <c r="C49" s="427"/>
      <c r="D49" s="427"/>
      <c r="E49" s="427"/>
      <c r="F49" s="428"/>
    </row>
    <row r="50" spans="1:8" ht="26.25" customHeight="1" x14ac:dyDescent="0.25">
      <c r="A50" s="168" t="str">
        <f t="shared" si="3"/>
        <v/>
      </c>
      <c r="B50" s="427"/>
      <c r="C50" s="427"/>
      <c r="D50" s="427"/>
      <c r="E50" s="427"/>
      <c r="F50" s="428"/>
    </row>
    <row r="51" spans="1:8" ht="26.25" customHeight="1" x14ac:dyDescent="0.25">
      <c r="A51" s="168" t="str">
        <f t="shared" si="3"/>
        <v/>
      </c>
      <c r="B51" s="427"/>
      <c r="C51" s="427"/>
      <c r="D51" s="427"/>
      <c r="E51" s="427"/>
      <c r="F51" s="428"/>
    </row>
    <row r="52" spans="1:8" ht="26.25" customHeight="1" x14ac:dyDescent="0.25">
      <c r="A52" s="168" t="str">
        <f t="shared" si="3"/>
        <v/>
      </c>
      <c r="B52" s="427"/>
      <c r="C52" s="427"/>
      <c r="D52" s="427"/>
      <c r="E52" s="427"/>
      <c r="F52" s="428"/>
    </row>
    <row r="53" spans="1:8" ht="26.25" customHeight="1" x14ac:dyDescent="0.25">
      <c r="A53" s="168" t="str">
        <f t="shared" si="3"/>
        <v/>
      </c>
      <c r="B53" s="427"/>
      <c r="C53" s="427"/>
      <c r="D53" s="427"/>
      <c r="E53" s="427"/>
      <c r="F53" s="428"/>
    </row>
    <row r="54" spans="1:8" ht="26.25" customHeight="1" x14ac:dyDescent="0.25">
      <c r="A54" s="168" t="str">
        <f t="shared" si="3"/>
        <v/>
      </c>
      <c r="B54" s="427"/>
      <c r="C54" s="427"/>
      <c r="D54" s="427"/>
      <c r="E54" s="427"/>
      <c r="F54" s="428"/>
    </row>
    <row r="55" spans="1:8" ht="26.25" customHeight="1" x14ac:dyDescent="0.25">
      <c r="A55" s="168" t="str">
        <f t="shared" si="3"/>
        <v/>
      </c>
      <c r="B55" s="427"/>
      <c r="C55" s="427"/>
      <c r="D55" s="427"/>
      <c r="E55" s="427"/>
      <c r="F55" s="428"/>
    </row>
    <row r="56" spans="1:8" ht="26.25" customHeight="1" thickBot="1" x14ac:dyDescent="0.3">
      <c r="A56" s="169" t="str">
        <f t="shared" si="3"/>
        <v/>
      </c>
      <c r="B56" s="429"/>
      <c r="C56" s="429"/>
      <c r="D56" s="429"/>
      <c r="E56" s="429"/>
      <c r="F56" s="430"/>
    </row>
    <row r="57" spans="1:8" ht="24.9" customHeight="1" thickBot="1" x14ac:dyDescent="0.3">
      <c r="A57" s="170"/>
      <c r="B57" s="165"/>
      <c r="C57" s="165"/>
      <c r="D57" s="166"/>
      <c r="E57" s="165"/>
      <c r="F57" s="165"/>
    </row>
    <row r="58" spans="1:8" ht="30" customHeight="1" x14ac:dyDescent="0.3">
      <c r="A58" s="377" t="s">
        <v>181</v>
      </c>
      <c r="B58" s="378"/>
      <c r="C58" s="378"/>
      <c r="D58" s="378"/>
      <c r="E58" s="378"/>
      <c r="F58" s="379"/>
    </row>
    <row r="59" spans="1:8" ht="61.95" customHeight="1" thickBot="1" x14ac:dyDescent="0.3">
      <c r="A59" s="414" t="s">
        <v>185</v>
      </c>
      <c r="B59" s="415"/>
      <c r="C59" s="415"/>
      <c r="D59" s="415"/>
      <c r="E59" s="415"/>
      <c r="F59" s="416"/>
    </row>
    <row r="60" spans="1:8" ht="30.15" customHeight="1" thickBot="1" x14ac:dyDescent="0.3">
      <c r="A60" s="171"/>
      <c r="B60" s="172" t="s">
        <v>26</v>
      </c>
      <c r="C60" s="173" t="s">
        <v>4</v>
      </c>
      <c r="D60" s="174" t="s">
        <v>5</v>
      </c>
      <c r="E60" s="175" t="s">
        <v>3</v>
      </c>
      <c r="F60" s="176"/>
    </row>
    <row r="61" spans="1:8" s="151" customFormat="1" ht="26.1" customHeight="1" x14ac:dyDescent="0.25">
      <c r="A61" s="149" t="s">
        <v>50</v>
      </c>
      <c r="B61" s="338" t="str">
        <f t="shared" ref="B61:B70" si="4">IF(B12="","",B12)</f>
        <v/>
      </c>
      <c r="C61" s="84">
        <f t="shared" ref="C61:C70" si="5">F12</f>
        <v>0</v>
      </c>
      <c r="D61" s="28">
        <v>0</v>
      </c>
      <c r="E61" s="50">
        <f>ROUND(C61*D61, 2)</f>
        <v>0</v>
      </c>
      <c r="F61" s="177"/>
      <c r="G61" s="150"/>
      <c r="H61" s="44"/>
    </row>
    <row r="62" spans="1:8" s="151" customFormat="1" ht="26.1" customHeight="1" x14ac:dyDescent="0.25">
      <c r="A62" s="152" t="s">
        <v>51</v>
      </c>
      <c r="B62" s="338" t="str">
        <f t="shared" si="4"/>
        <v/>
      </c>
      <c r="C62" s="85">
        <f t="shared" si="5"/>
        <v>0</v>
      </c>
      <c r="D62" s="29">
        <v>0</v>
      </c>
      <c r="E62" s="51">
        <f t="shared" ref="E62:E81" si="6">ROUND(C62*D62, 2)</f>
        <v>0</v>
      </c>
      <c r="F62" s="177"/>
      <c r="G62" s="150"/>
      <c r="H62" s="44"/>
    </row>
    <row r="63" spans="1:8" s="151" customFormat="1" ht="26.1" customHeight="1" x14ac:dyDescent="0.25">
      <c r="A63" s="152" t="s">
        <v>52</v>
      </c>
      <c r="B63" s="338" t="str">
        <f t="shared" si="4"/>
        <v/>
      </c>
      <c r="C63" s="85">
        <f t="shared" si="5"/>
        <v>0</v>
      </c>
      <c r="D63" s="29">
        <v>0</v>
      </c>
      <c r="E63" s="51">
        <f t="shared" si="6"/>
        <v>0</v>
      </c>
      <c r="F63" s="177"/>
      <c r="G63" s="150"/>
      <c r="H63" s="44"/>
    </row>
    <row r="64" spans="1:8" s="151" customFormat="1" ht="26.1" customHeight="1" x14ac:dyDescent="0.25">
      <c r="A64" s="152" t="s">
        <v>53</v>
      </c>
      <c r="B64" s="338" t="str">
        <f t="shared" si="4"/>
        <v/>
      </c>
      <c r="C64" s="85">
        <f t="shared" si="5"/>
        <v>0</v>
      </c>
      <c r="D64" s="29">
        <v>0</v>
      </c>
      <c r="E64" s="51">
        <f t="shared" si="6"/>
        <v>0</v>
      </c>
      <c r="F64" s="177"/>
      <c r="G64" s="150"/>
      <c r="H64" s="44"/>
    </row>
    <row r="65" spans="1:8" s="151" customFormat="1" ht="26.1" customHeight="1" x14ac:dyDescent="0.25">
      <c r="A65" s="152" t="s">
        <v>54</v>
      </c>
      <c r="B65" s="338" t="str">
        <f t="shared" si="4"/>
        <v/>
      </c>
      <c r="C65" s="85">
        <f t="shared" si="5"/>
        <v>0</v>
      </c>
      <c r="D65" s="29">
        <v>0</v>
      </c>
      <c r="E65" s="51">
        <f t="shared" si="6"/>
        <v>0</v>
      </c>
      <c r="F65" s="177"/>
      <c r="G65" s="150"/>
      <c r="H65" s="44"/>
    </row>
    <row r="66" spans="1:8" s="151" customFormat="1" ht="26.1" customHeight="1" x14ac:dyDescent="0.25">
      <c r="A66" s="152" t="s">
        <v>58</v>
      </c>
      <c r="B66" s="338" t="str">
        <f t="shared" si="4"/>
        <v/>
      </c>
      <c r="C66" s="85">
        <f t="shared" si="5"/>
        <v>0</v>
      </c>
      <c r="D66" s="29">
        <v>0</v>
      </c>
      <c r="E66" s="51">
        <f t="shared" si="6"/>
        <v>0</v>
      </c>
      <c r="F66" s="177"/>
      <c r="G66" s="150"/>
      <c r="H66" s="44"/>
    </row>
    <row r="67" spans="1:8" s="151" customFormat="1" ht="26.1" customHeight="1" x14ac:dyDescent="0.25">
      <c r="A67" s="152" t="s">
        <v>59</v>
      </c>
      <c r="B67" s="338" t="str">
        <f t="shared" si="4"/>
        <v/>
      </c>
      <c r="C67" s="85">
        <f t="shared" si="5"/>
        <v>0</v>
      </c>
      <c r="D67" s="29">
        <v>0</v>
      </c>
      <c r="E67" s="51">
        <f t="shared" si="6"/>
        <v>0</v>
      </c>
      <c r="F67" s="177"/>
      <c r="G67" s="150"/>
      <c r="H67" s="44"/>
    </row>
    <row r="68" spans="1:8" s="151" customFormat="1" ht="26.1" customHeight="1" x14ac:dyDescent="0.25">
      <c r="A68" s="152" t="s">
        <v>60</v>
      </c>
      <c r="B68" s="338" t="str">
        <f t="shared" si="4"/>
        <v/>
      </c>
      <c r="C68" s="85">
        <f t="shared" si="5"/>
        <v>0</v>
      </c>
      <c r="D68" s="29">
        <v>0</v>
      </c>
      <c r="E68" s="51">
        <f t="shared" si="6"/>
        <v>0</v>
      </c>
      <c r="F68" s="177"/>
      <c r="G68" s="150"/>
      <c r="H68" s="44"/>
    </row>
    <row r="69" spans="1:8" s="151" customFormat="1" ht="26.1" customHeight="1" x14ac:dyDescent="0.25">
      <c r="A69" s="152" t="s">
        <v>61</v>
      </c>
      <c r="B69" s="338" t="str">
        <f t="shared" si="4"/>
        <v/>
      </c>
      <c r="C69" s="85">
        <f t="shared" si="5"/>
        <v>0</v>
      </c>
      <c r="D69" s="29">
        <v>0</v>
      </c>
      <c r="E69" s="51">
        <f t="shared" si="6"/>
        <v>0</v>
      </c>
      <c r="F69" s="177"/>
      <c r="G69" s="150"/>
      <c r="H69" s="44"/>
    </row>
    <row r="70" spans="1:8" s="151" customFormat="1" ht="26.1" customHeight="1" thickBot="1" x14ac:dyDescent="0.3">
      <c r="A70" s="159" t="s">
        <v>62</v>
      </c>
      <c r="B70" s="338" t="str">
        <f t="shared" si="4"/>
        <v/>
      </c>
      <c r="C70" s="85">
        <f t="shared" si="5"/>
        <v>0</v>
      </c>
      <c r="D70" s="29">
        <v>0</v>
      </c>
      <c r="E70" s="51">
        <f t="shared" si="6"/>
        <v>0</v>
      </c>
      <c r="F70" s="177"/>
      <c r="G70" s="150"/>
      <c r="H70" s="44"/>
    </row>
    <row r="71" spans="1:8" s="151" customFormat="1" ht="32.25" customHeight="1" thickBot="1" x14ac:dyDescent="0.3">
      <c r="A71" s="178"/>
      <c r="B71" s="172" t="s">
        <v>26</v>
      </c>
      <c r="C71" s="275" t="s">
        <v>4</v>
      </c>
      <c r="D71" s="174" t="s">
        <v>5</v>
      </c>
      <c r="E71" s="276" t="s">
        <v>3</v>
      </c>
      <c r="F71" s="177"/>
      <c r="G71" s="150"/>
      <c r="H71" s="44"/>
    </row>
    <row r="72" spans="1:8" s="151" customFormat="1" ht="26.1" customHeight="1" x14ac:dyDescent="0.25">
      <c r="A72" s="149" t="s">
        <v>63</v>
      </c>
      <c r="B72" s="339" t="str">
        <f t="shared" ref="B72:B81" si="7">IF(B24="","",B24)</f>
        <v/>
      </c>
      <c r="C72" s="85">
        <f t="shared" ref="C72:C81" si="8">F24</f>
        <v>0</v>
      </c>
      <c r="D72" s="29">
        <v>0</v>
      </c>
      <c r="E72" s="51">
        <f t="shared" si="6"/>
        <v>0</v>
      </c>
      <c r="F72" s="177"/>
      <c r="G72" s="150"/>
      <c r="H72" s="44"/>
    </row>
    <row r="73" spans="1:8" s="151" customFormat="1" ht="26.1" customHeight="1" x14ac:dyDescent="0.25">
      <c r="A73" s="152" t="s">
        <v>64</v>
      </c>
      <c r="B73" s="339" t="str">
        <f t="shared" si="7"/>
        <v/>
      </c>
      <c r="C73" s="85">
        <f t="shared" si="8"/>
        <v>0</v>
      </c>
      <c r="D73" s="29">
        <v>0</v>
      </c>
      <c r="E73" s="51">
        <f t="shared" si="6"/>
        <v>0</v>
      </c>
      <c r="F73" s="177"/>
      <c r="G73" s="150"/>
      <c r="H73" s="44"/>
    </row>
    <row r="74" spans="1:8" s="151" customFormat="1" ht="26.1" customHeight="1" x14ac:dyDescent="0.25">
      <c r="A74" s="152" t="s">
        <v>65</v>
      </c>
      <c r="B74" s="339" t="str">
        <f t="shared" si="7"/>
        <v/>
      </c>
      <c r="C74" s="85">
        <f t="shared" si="8"/>
        <v>0</v>
      </c>
      <c r="D74" s="29">
        <v>0</v>
      </c>
      <c r="E74" s="51">
        <f t="shared" si="6"/>
        <v>0</v>
      </c>
      <c r="F74" s="177"/>
      <c r="G74" s="150"/>
      <c r="H74" s="44"/>
    </row>
    <row r="75" spans="1:8" s="151" customFormat="1" ht="26.1" customHeight="1" x14ac:dyDescent="0.25">
      <c r="A75" s="152" t="s">
        <v>66</v>
      </c>
      <c r="B75" s="339" t="str">
        <f t="shared" si="7"/>
        <v/>
      </c>
      <c r="C75" s="85">
        <f t="shared" si="8"/>
        <v>0</v>
      </c>
      <c r="D75" s="29">
        <v>0</v>
      </c>
      <c r="E75" s="51">
        <f t="shared" si="6"/>
        <v>0</v>
      </c>
      <c r="F75" s="177"/>
      <c r="G75" s="150"/>
      <c r="H75" s="44"/>
    </row>
    <row r="76" spans="1:8" s="151" customFormat="1" ht="26.1" customHeight="1" x14ac:dyDescent="0.2">
      <c r="A76" s="152" t="s">
        <v>67</v>
      </c>
      <c r="B76" s="340" t="str">
        <f t="shared" si="7"/>
        <v/>
      </c>
      <c r="C76" s="85">
        <f t="shared" si="8"/>
        <v>0</v>
      </c>
      <c r="D76" s="29">
        <v>0</v>
      </c>
      <c r="E76" s="51">
        <f t="shared" si="6"/>
        <v>0</v>
      </c>
      <c r="F76" s="177"/>
      <c r="G76" s="150"/>
      <c r="H76" s="44"/>
    </row>
    <row r="77" spans="1:8" s="151" customFormat="1" ht="26.1" customHeight="1" x14ac:dyDescent="0.25">
      <c r="A77" s="152" t="s">
        <v>68</v>
      </c>
      <c r="B77" s="339" t="str">
        <f t="shared" si="7"/>
        <v/>
      </c>
      <c r="C77" s="85">
        <f t="shared" si="8"/>
        <v>0</v>
      </c>
      <c r="D77" s="29">
        <v>0</v>
      </c>
      <c r="E77" s="51">
        <f t="shared" si="6"/>
        <v>0</v>
      </c>
      <c r="F77" s="177"/>
      <c r="G77" s="150"/>
      <c r="H77" s="44"/>
    </row>
    <row r="78" spans="1:8" s="151" customFormat="1" ht="26.1" customHeight="1" x14ac:dyDescent="0.25">
      <c r="A78" s="152" t="s">
        <v>69</v>
      </c>
      <c r="B78" s="339" t="str">
        <f t="shared" si="7"/>
        <v/>
      </c>
      <c r="C78" s="85">
        <f t="shared" si="8"/>
        <v>0</v>
      </c>
      <c r="D78" s="29">
        <v>0</v>
      </c>
      <c r="E78" s="51">
        <f t="shared" si="6"/>
        <v>0</v>
      </c>
      <c r="F78" s="177"/>
      <c r="G78" s="150"/>
      <c r="H78" s="44"/>
    </row>
    <row r="79" spans="1:8" s="151" customFormat="1" ht="26.1" customHeight="1" x14ac:dyDescent="0.25">
      <c r="A79" s="152" t="s">
        <v>70</v>
      </c>
      <c r="B79" s="339" t="str">
        <f t="shared" si="7"/>
        <v/>
      </c>
      <c r="C79" s="85">
        <f t="shared" si="8"/>
        <v>0</v>
      </c>
      <c r="D79" s="29">
        <v>0</v>
      </c>
      <c r="E79" s="51">
        <f t="shared" si="6"/>
        <v>0</v>
      </c>
      <c r="F79" s="177"/>
      <c r="G79" s="150"/>
      <c r="H79" s="44"/>
    </row>
    <row r="80" spans="1:8" s="151" customFormat="1" ht="26.1" customHeight="1" x14ac:dyDescent="0.25">
      <c r="A80" s="152" t="s">
        <v>71</v>
      </c>
      <c r="B80" s="339" t="str">
        <f t="shared" si="7"/>
        <v/>
      </c>
      <c r="C80" s="85">
        <f t="shared" si="8"/>
        <v>0</v>
      </c>
      <c r="D80" s="29">
        <v>0</v>
      </c>
      <c r="E80" s="51">
        <f t="shared" si="6"/>
        <v>0</v>
      </c>
      <c r="F80" s="177"/>
      <c r="G80" s="150"/>
      <c r="H80" s="44"/>
    </row>
    <row r="81" spans="1:8" s="151" customFormat="1" ht="26.1" customHeight="1" thickBot="1" x14ac:dyDescent="0.3">
      <c r="A81" s="159" t="s">
        <v>72</v>
      </c>
      <c r="B81" s="339" t="str">
        <f t="shared" si="7"/>
        <v/>
      </c>
      <c r="C81" s="85">
        <f t="shared" si="8"/>
        <v>0</v>
      </c>
      <c r="D81" s="30">
        <v>0</v>
      </c>
      <c r="E81" s="59">
        <f t="shared" si="6"/>
        <v>0</v>
      </c>
      <c r="F81" s="177"/>
      <c r="G81" s="150"/>
      <c r="H81" s="44"/>
    </row>
    <row r="82" spans="1:8" s="151" customFormat="1" ht="15" customHeight="1" thickBot="1" x14ac:dyDescent="0.3">
      <c r="A82" s="160" t="s">
        <v>155</v>
      </c>
      <c r="B82" s="161"/>
      <c r="C82" s="162"/>
      <c r="D82" s="163"/>
      <c r="E82" s="91">
        <f>SUM(E61:E81)</f>
        <v>0</v>
      </c>
      <c r="F82" s="177"/>
      <c r="G82" s="150"/>
      <c r="H82" s="44"/>
    </row>
    <row r="83" spans="1:8" x14ac:dyDescent="0.25">
      <c r="A83" s="181"/>
      <c r="B83" s="165"/>
      <c r="C83" s="165"/>
      <c r="D83" s="166"/>
      <c r="E83" s="182"/>
      <c r="F83" s="183"/>
    </row>
    <row r="84" spans="1:8" ht="73.2" customHeight="1" x14ac:dyDescent="0.25">
      <c r="A84" s="417" t="s">
        <v>186</v>
      </c>
      <c r="B84" s="381"/>
      <c r="C84" s="381"/>
      <c r="D84" s="381"/>
      <c r="E84" s="381"/>
      <c r="F84" s="382"/>
    </row>
    <row r="85" spans="1:8" ht="125.1" customHeight="1" thickBot="1" x14ac:dyDescent="0.3">
      <c r="A85" s="383"/>
      <c r="B85" s="384"/>
      <c r="C85" s="384"/>
      <c r="D85" s="384"/>
      <c r="E85" s="384"/>
      <c r="F85" s="385"/>
    </row>
    <row r="86" spans="1:8" ht="24.9" customHeight="1" thickBot="1" x14ac:dyDescent="0.3">
      <c r="A86" s="170"/>
      <c r="B86" s="165"/>
      <c r="C86" s="165"/>
      <c r="D86" s="166"/>
      <c r="E86" s="182"/>
      <c r="F86" s="184"/>
    </row>
    <row r="87" spans="1:8" ht="30" customHeight="1" x14ac:dyDescent="0.3">
      <c r="A87" s="377" t="s">
        <v>187</v>
      </c>
      <c r="B87" s="378"/>
      <c r="C87" s="378"/>
      <c r="D87" s="378"/>
      <c r="E87" s="378"/>
      <c r="F87" s="379"/>
    </row>
    <row r="88" spans="1:8" ht="64.95" customHeight="1" thickBot="1" x14ac:dyDescent="0.3">
      <c r="A88" s="438" t="s">
        <v>188</v>
      </c>
      <c r="B88" s="400"/>
      <c r="C88" s="400"/>
      <c r="D88" s="400"/>
      <c r="E88" s="400"/>
      <c r="F88" s="401"/>
    </row>
    <row r="89" spans="1:8" ht="28.95" customHeight="1" thickBot="1" x14ac:dyDescent="0.3">
      <c r="A89" s="181"/>
      <c r="B89" s="172" t="s">
        <v>6</v>
      </c>
      <c r="C89" s="174" t="s">
        <v>1</v>
      </c>
      <c r="D89" s="174" t="s">
        <v>2</v>
      </c>
      <c r="E89" s="175" t="s">
        <v>3</v>
      </c>
      <c r="F89" s="183"/>
    </row>
    <row r="90" spans="1:8" s="151" customFormat="1" ht="15" customHeight="1" x14ac:dyDescent="0.25">
      <c r="A90" s="149" t="s">
        <v>50</v>
      </c>
      <c r="B90" s="4"/>
      <c r="C90" s="31">
        <v>0</v>
      </c>
      <c r="D90" s="57">
        <v>0</v>
      </c>
      <c r="E90" s="50">
        <f>ROUND(C90*D90, 2)</f>
        <v>0</v>
      </c>
      <c r="F90" s="177"/>
      <c r="G90" s="150"/>
      <c r="H90" s="44"/>
    </row>
    <row r="91" spans="1:8" s="151" customFormat="1" ht="15" customHeight="1" x14ac:dyDescent="0.25">
      <c r="A91" s="152" t="s">
        <v>51</v>
      </c>
      <c r="B91" s="1"/>
      <c r="C91" s="32">
        <v>0</v>
      </c>
      <c r="D91" s="47">
        <v>0</v>
      </c>
      <c r="E91" s="51">
        <f>ROUND(C91*D91, 2)</f>
        <v>0</v>
      </c>
      <c r="F91" s="185"/>
      <c r="G91" s="150"/>
      <c r="H91" s="44"/>
    </row>
    <row r="92" spans="1:8" s="151" customFormat="1" ht="15" customHeight="1" thickBot="1" x14ac:dyDescent="0.3">
      <c r="A92" s="152" t="s">
        <v>52</v>
      </c>
      <c r="B92" s="2"/>
      <c r="C92" s="33">
        <v>0</v>
      </c>
      <c r="D92" s="58">
        <v>0</v>
      </c>
      <c r="E92" s="59">
        <f>ROUND(C92*D92, 2)</f>
        <v>0</v>
      </c>
      <c r="F92" s="177"/>
      <c r="G92" s="150"/>
      <c r="H92" s="44"/>
    </row>
    <row r="93" spans="1:8" s="151" customFormat="1" ht="15" customHeight="1" thickBot="1" x14ac:dyDescent="0.3">
      <c r="A93" s="160" t="s">
        <v>156</v>
      </c>
      <c r="B93" s="161"/>
      <c r="C93" s="162"/>
      <c r="D93" s="277"/>
      <c r="E93" s="90">
        <f>SUM(E90:E92)</f>
        <v>0</v>
      </c>
      <c r="F93" s="177"/>
      <c r="G93" s="150"/>
      <c r="H93" s="44"/>
    </row>
    <row r="94" spans="1:8" x14ac:dyDescent="0.25">
      <c r="A94" s="181"/>
      <c r="B94" s="165"/>
      <c r="C94" s="165"/>
      <c r="D94" s="165"/>
      <c r="E94" s="187"/>
      <c r="F94" s="183"/>
    </row>
    <row r="95" spans="1:8" ht="34.5" customHeight="1" x14ac:dyDescent="0.25">
      <c r="A95" s="380" t="s">
        <v>168</v>
      </c>
      <c r="B95" s="436"/>
      <c r="C95" s="436"/>
      <c r="D95" s="436"/>
      <c r="E95" s="436"/>
      <c r="F95" s="437"/>
    </row>
    <row r="96" spans="1:8" ht="125.1" customHeight="1" thickBot="1" x14ac:dyDescent="0.3">
      <c r="A96" s="383"/>
      <c r="B96" s="384"/>
      <c r="C96" s="384"/>
      <c r="D96" s="384"/>
      <c r="E96" s="384"/>
      <c r="F96" s="385"/>
    </row>
    <row r="97" spans="1:8" ht="24.9" customHeight="1" thickBot="1" x14ac:dyDescent="0.3">
      <c r="A97" s="170"/>
      <c r="B97" s="165"/>
      <c r="C97" s="165"/>
      <c r="D97" s="165"/>
      <c r="E97" s="165"/>
      <c r="F97" s="184"/>
    </row>
    <row r="98" spans="1:8" ht="30" customHeight="1" x14ac:dyDescent="0.3">
      <c r="A98" s="377" t="s">
        <v>189</v>
      </c>
      <c r="B98" s="378"/>
      <c r="C98" s="378"/>
      <c r="D98" s="378"/>
      <c r="E98" s="378"/>
      <c r="F98" s="379"/>
    </row>
    <row r="99" spans="1:8" ht="84.6" customHeight="1" thickBot="1" x14ac:dyDescent="0.3">
      <c r="A99" s="402" t="s">
        <v>190</v>
      </c>
      <c r="B99" s="425"/>
      <c r="C99" s="425"/>
      <c r="D99" s="425"/>
      <c r="E99" s="425"/>
      <c r="F99" s="426"/>
    </row>
    <row r="100" spans="1:8" ht="28.95" customHeight="1" thickBot="1" x14ac:dyDescent="0.3">
      <c r="A100" s="188"/>
      <c r="B100" s="172" t="s">
        <v>6</v>
      </c>
      <c r="C100" s="174" t="s">
        <v>1</v>
      </c>
      <c r="D100" s="174" t="s">
        <v>2</v>
      </c>
      <c r="E100" s="175" t="s">
        <v>3</v>
      </c>
      <c r="F100" s="183"/>
    </row>
    <row r="101" spans="1:8" s="151" customFormat="1" ht="15" customHeight="1" x14ac:dyDescent="0.25">
      <c r="A101" s="149" t="s">
        <v>50</v>
      </c>
      <c r="B101" s="4"/>
      <c r="C101" s="31">
        <v>0</v>
      </c>
      <c r="D101" s="57">
        <v>0</v>
      </c>
      <c r="E101" s="50">
        <f>ROUND(C101*D101, 2)</f>
        <v>0</v>
      </c>
      <c r="F101" s="177"/>
      <c r="G101" s="150"/>
      <c r="H101" s="44"/>
    </row>
    <row r="102" spans="1:8" s="151" customFormat="1" ht="15" customHeight="1" x14ac:dyDescent="0.25">
      <c r="A102" s="152" t="s">
        <v>51</v>
      </c>
      <c r="B102" s="1"/>
      <c r="C102" s="32">
        <v>0</v>
      </c>
      <c r="D102" s="47">
        <v>0</v>
      </c>
      <c r="E102" s="51">
        <f>ROUND(C102*D102, 2)</f>
        <v>0</v>
      </c>
      <c r="F102" s="177"/>
      <c r="G102" s="150"/>
      <c r="H102" s="44"/>
    </row>
    <row r="103" spans="1:8" s="151" customFormat="1" ht="15" customHeight="1" x14ac:dyDescent="0.25">
      <c r="A103" s="152" t="s">
        <v>52</v>
      </c>
      <c r="B103" s="1"/>
      <c r="C103" s="32">
        <v>0</v>
      </c>
      <c r="D103" s="47">
        <v>0</v>
      </c>
      <c r="E103" s="51">
        <f>ROUND(C103*D103, 2)</f>
        <v>0</v>
      </c>
      <c r="F103" s="177"/>
      <c r="G103" s="150"/>
      <c r="H103" s="44"/>
    </row>
    <row r="104" spans="1:8" s="151" customFormat="1" ht="15" customHeight="1" x14ac:dyDescent="0.25">
      <c r="A104" s="152" t="s">
        <v>53</v>
      </c>
      <c r="B104" s="1"/>
      <c r="C104" s="32">
        <v>0</v>
      </c>
      <c r="D104" s="47">
        <v>0</v>
      </c>
      <c r="E104" s="51">
        <f t="shared" ref="E104:E105" si="9">ROUND(C104*D104, 2)</f>
        <v>0</v>
      </c>
      <c r="F104" s="177"/>
      <c r="G104" s="150"/>
      <c r="H104" s="44"/>
    </row>
    <row r="105" spans="1:8" s="151" customFormat="1" ht="15" customHeight="1" thickBot="1" x14ac:dyDescent="0.3">
      <c r="A105" s="152" t="s">
        <v>54</v>
      </c>
      <c r="B105" s="2"/>
      <c r="C105" s="33">
        <v>0</v>
      </c>
      <c r="D105" s="58">
        <v>0</v>
      </c>
      <c r="E105" s="59">
        <f t="shared" si="9"/>
        <v>0</v>
      </c>
      <c r="F105" s="177"/>
      <c r="G105" s="150"/>
      <c r="H105" s="44"/>
    </row>
    <row r="106" spans="1:8" s="151" customFormat="1" ht="15" customHeight="1" thickBot="1" x14ac:dyDescent="0.3">
      <c r="A106" s="160" t="s">
        <v>157</v>
      </c>
      <c r="B106" s="161"/>
      <c r="C106" s="162"/>
      <c r="D106" s="186"/>
      <c r="E106" s="90">
        <f>SUM(E101:E105)</f>
        <v>0</v>
      </c>
      <c r="F106" s="177"/>
      <c r="G106" s="150"/>
      <c r="H106" s="44"/>
    </row>
    <row r="107" spans="1:8" x14ac:dyDescent="0.25">
      <c r="A107" s="189"/>
      <c r="B107" s="190"/>
      <c r="C107" s="190"/>
      <c r="D107" s="191"/>
      <c r="E107" s="191"/>
      <c r="F107" s="183"/>
    </row>
    <row r="108" spans="1:8" ht="45.75" customHeight="1" x14ac:dyDescent="0.25">
      <c r="A108" s="380" t="s">
        <v>169</v>
      </c>
      <c r="B108" s="381"/>
      <c r="C108" s="381"/>
      <c r="D108" s="381"/>
      <c r="E108" s="381"/>
      <c r="F108" s="382"/>
    </row>
    <row r="109" spans="1:8" ht="125.1" customHeight="1" thickBot="1" x14ac:dyDescent="0.3">
      <c r="A109" s="383"/>
      <c r="B109" s="384"/>
      <c r="C109" s="384"/>
      <c r="D109" s="384"/>
      <c r="E109" s="384"/>
      <c r="F109" s="385"/>
    </row>
    <row r="110" spans="1:8" ht="24.9" customHeight="1" thickBot="1" x14ac:dyDescent="0.3">
      <c r="A110" s="170"/>
      <c r="B110" s="165"/>
      <c r="C110" s="165"/>
      <c r="D110" s="165"/>
      <c r="E110" s="165"/>
      <c r="F110" s="184"/>
    </row>
    <row r="111" spans="1:8" ht="30" customHeight="1" x14ac:dyDescent="0.3">
      <c r="A111" s="377" t="s">
        <v>191</v>
      </c>
      <c r="B111" s="378"/>
      <c r="C111" s="378"/>
      <c r="D111" s="378"/>
      <c r="E111" s="378"/>
      <c r="F111" s="379"/>
    </row>
    <row r="112" spans="1:8" ht="48" customHeight="1" thickBot="1" x14ac:dyDescent="0.3">
      <c r="A112" s="402" t="s">
        <v>192</v>
      </c>
      <c r="B112" s="403"/>
      <c r="C112" s="403"/>
      <c r="D112" s="403"/>
      <c r="E112" s="403"/>
      <c r="F112" s="404"/>
    </row>
    <row r="113" spans="1:8" ht="28.95" customHeight="1" thickBot="1" x14ac:dyDescent="0.3">
      <c r="A113" s="192"/>
      <c r="B113" s="278" t="s">
        <v>6</v>
      </c>
      <c r="C113" s="279" t="s">
        <v>1</v>
      </c>
      <c r="D113" s="279" t="s">
        <v>2</v>
      </c>
      <c r="E113" s="225" t="s">
        <v>3</v>
      </c>
      <c r="F113" s="193"/>
    </row>
    <row r="114" spans="1:8" s="151" customFormat="1" ht="15" customHeight="1" x14ac:dyDescent="0.25">
      <c r="A114" s="149" t="s">
        <v>50</v>
      </c>
      <c r="B114" s="21"/>
      <c r="C114" s="83">
        <v>0</v>
      </c>
      <c r="D114" s="49">
        <v>0</v>
      </c>
      <c r="E114" s="80">
        <f>ROUND(C114*D114, 2)</f>
        <v>0</v>
      </c>
      <c r="F114" s="185"/>
      <c r="G114" s="150"/>
      <c r="H114" s="44"/>
    </row>
    <row r="115" spans="1:8" s="151" customFormat="1" ht="15" customHeight="1" x14ac:dyDescent="0.25">
      <c r="A115" s="152" t="s">
        <v>51</v>
      </c>
      <c r="B115" s="1"/>
      <c r="C115" s="32">
        <v>0</v>
      </c>
      <c r="D115" s="47">
        <v>0</v>
      </c>
      <c r="E115" s="51">
        <f>ROUND(C115*D115, 2)</f>
        <v>0</v>
      </c>
      <c r="F115" s="177"/>
      <c r="G115" s="150"/>
      <c r="H115" s="44"/>
    </row>
    <row r="116" spans="1:8" s="151" customFormat="1" ht="15" customHeight="1" x14ac:dyDescent="0.25">
      <c r="A116" s="152" t="s">
        <v>52</v>
      </c>
      <c r="B116" s="1"/>
      <c r="C116" s="32">
        <v>0</v>
      </c>
      <c r="D116" s="47">
        <v>0</v>
      </c>
      <c r="E116" s="51">
        <f>ROUND(C116*D116, 2)</f>
        <v>0</v>
      </c>
      <c r="F116" s="177"/>
      <c r="G116" s="150"/>
      <c r="H116" s="44"/>
    </row>
    <row r="117" spans="1:8" s="151" customFormat="1" ht="15" customHeight="1" x14ac:dyDescent="0.25">
      <c r="A117" s="152" t="s">
        <v>53</v>
      </c>
      <c r="B117" s="1"/>
      <c r="C117" s="32">
        <v>0</v>
      </c>
      <c r="D117" s="47">
        <v>0</v>
      </c>
      <c r="E117" s="51">
        <f>ROUND(C117*D117, 2)</f>
        <v>0</v>
      </c>
      <c r="F117" s="177"/>
      <c r="G117" s="150"/>
      <c r="H117" s="44"/>
    </row>
    <row r="118" spans="1:8" s="151" customFormat="1" ht="15" customHeight="1" x14ac:dyDescent="0.25">
      <c r="A118" s="152" t="s">
        <v>54</v>
      </c>
      <c r="B118" s="1"/>
      <c r="C118" s="32">
        <v>0</v>
      </c>
      <c r="D118" s="47">
        <v>0</v>
      </c>
      <c r="E118" s="51">
        <f t="shared" ref="E118:E122" si="10">ROUND(C118*D118, 2)</f>
        <v>0</v>
      </c>
      <c r="F118" s="177"/>
      <c r="G118" s="150"/>
      <c r="H118" s="44"/>
    </row>
    <row r="119" spans="1:8" s="151" customFormat="1" ht="15" customHeight="1" x14ac:dyDescent="0.25">
      <c r="A119" s="152" t="s">
        <v>58</v>
      </c>
      <c r="B119" s="1"/>
      <c r="C119" s="32">
        <v>0</v>
      </c>
      <c r="D119" s="47">
        <v>0</v>
      </c>
      <c r="E119" s="51">
        <f t="shared" si="10"/>
        <v>0</v>
      </c>
      <c r="F119" s="177"/>
      <c r="G119" s="150"/>
      <c r="H119" s="44"/>
    </row>
    <row r="120" spans="1:8" s="151" customFormat="1" ht="15" customHeight="1" x14ac:dyDescent="0.25">
      <c r="A120" s="152" t="s">
        <v>59</v>
      </c>
      <c r="B120" s="1"/>
      <c r="C120" s="32">
        <v>0</v>
      </c>
      <c r="D120" s="47">
        <v>0</v>
      </c>
      <c r="E120" s="51">
        <f t="shared" si="10"/>
        <v>0</v>
      </c>
      <c r="F120" s="177"/>
      <c r="G120" s="150"/>
      <c r="H120" s="44"/>
    </row>
    <row r="121" spans="1:8" s="151" customFormat="1" ht="15" customHeight="1" x14ac:dyDescent="0.25">
      <c r="A121" s="152" t="s">
        <v>60</v>
      </c>
      <c r="B121" s="1"/>
      <c r="C121" s="32">
        <v>0</v>
      </c>
      <c r="D121" s="47">
        <v>0</v>
      </c>
      <c r="E121" s="51">
        <f t="shared" si="10"/>
        <v>0</v>
      </c>
      <c r="F121" s="177"/>
      <c r="G121" s="150"/>
      <c r="H121" s="44"/>
    </row>
    <row r="122" spans="1:8" s="151" customFormat="1" ht="15" customHeight="1" x14ac:dyDescent="0.25">
      <c r="A122" s="152" t="s">
        <v>61</v>
      </c>
      <c r="B122" s="1"/>
      <c r="C122" s="32">
        <v>0</v>
      </c>
      <c r="D122" s="47">
        <v>0</v>
      </c>
      <c r="E122" s="51">
        <f t="shared" si="10"/>
        <v>0</v>
      </c>
      <c r="F122" s="177"/>
      <c r="G122" s="150"/>
      <c r="H122" s="44"/>
    </row>
    <row r="123" spans="1:8" s="151" customFormat="1" ht="15" customHeight="1" thickBot="1" x14ac:dyDescent="0.3">
      <c r="A123" s="159" t="s">
        <v>62</v>
      </c>
      <c r="B123" s="2"/>
      <c r="C123" s="33">
        <v>0</v>
      </c>
      <c r="D123" s="58">
        <v>0</v>
      </c>
      <c r="E123" s="59">
        <f>ROUND(C123*D123, 2)</f>
        <v>0</v>
      </c>
      <c r="F123" s="177"/>
      <c r="G123" s="150"/>
      <c r="H123" s="44"/>
    </row>
    <row r="124" spans="1:8" s="151" customFormat="1" ht="15" customHeight="1" thickBot="1" x14ac:dyDescent="0.3">
      <c r="A124" s="230" t="s">
        <v>158</v>
      </c>
      <c r="B124" s="231"/>
      <c r="C124" s="280"/>
      <c r="D124" s="281"/>
      <c r="E124" s="93">
        <f>SUM(E114:E123)</f>
        <v>0</v>
      </c>
      <c r="F124" s="177"/>
      <c r="G124" s="150"/>
      <c r="H124" s="44"/>
    </row>
    <row r="125" spans="1:8" x14ac:dyDescent="0.25">
      <c r="A125" s="181"/>
      <c r="B125" s="165"/>
      <c r="C125" s="165"/>
      <c r="D125" s="165"/>
      <c r="E125" s="182"/>
      <c r="F125" s="183"/>
    </row>
    <row r="126" spans="1:8" ht="48" customHeight="1" x14ac:dyDescent="0.25">
      <c r="A126" s="380" t="s">
        <v>170</v>
      </c>
      <c r="B126" s="381"/>
      <c r="C126" s="381"/>
      <c r="D126" s="381"/>
      <c r="E126" s="381"/>
      <c r="F126" s="382"/>
    </row>
    <row r="127" spans="1:8" ht="125.1" customHeight="1" thickBot="1" x14ac:dyDescent="0.3">
      <c r="A127" s="383"/>
      <c r="B127" s="384"/>
      <c r="C127" s="384"/>
      <c r="D127" s="384"/>
      <c r="E127" s="384"/>
      <c r="F127" s="385"/>
    </row>
    <row r="128" spans="1:8" ht="24.9" customHeight="1" thickBot="1" x14ac:dyDescent="0.3">
      <c r="A128" s="194"/>
      <c r="B128" s="195"/>
      <c r="C128" s="195"/>
      <c r="D128" s="195"/>
      <c r="E128" s="195"/>
      <c r="F128" s="184"/>
    </row>
    <row r="129" spans="1:6" ht="30" customHeight="1" x14ac:dyDescent="0.3">
      <c r="A129" s="377" t="s">
        <v>193</v>
      </c>
      <c r="B129" s="378"/>
      <c r="C129" s="378"/>
      <c r="D129" s="378"/>
      <c r="E129" s="378"/>
      <c r="F129" s="379"/>
    </row>
    <row r="130" spans="1:6" ht="82.2" customHeight="1" x14ac:dyDescent="0.25">
      <c r="A130" s="422" t="s">
        <v>194</v>
      </c>
      <c r="B130" s="423"/>
      <c r="C130" s="423"/>
      <c r="D130" s="423"/>
      <c r="E130" s="423"/>
      <c r="F130" s="424"/>
    </row>
    <row r="131" spans="1:6" ht="13.2" customHeight="1" x14ac:dyDescent="0.25">
      <c r="A131" s="196" t="s">
        <v>195</v>
      </c>
      <c r="B131" s="418" t="s">
        <v>18</v>
      </c>
      <c r="C131" s="418"/>
      <c r="D131" s="418"/>
      <c r="E131" s="418"/>
      <c r="F131" s="419"/>
    </row>
    <row r="132" spans="1:6" ht="13.95" customHeight="1" thickBot="1" x14ac:dyDescent="0.3">
      <c r="A132" s="196" t="s">
        <v>196</v>
      </c>
      <c r="B132" s="418" t="s">
        <v>16</v>
      </c>
      <c r="C132" s="418"/>
      <c r="D132" s="418"/>
      <c r="E132" s="418"/>
      <c r="F132" s="419"/>
    </row>
    <row r="133" spans="1:6" ht="21.6" customHeight="1" thickBot="1" x14ac:dyDescent="0.3">
      <c r="A133" s="197"/>
      <c r="B133" s="172" t="s">
        <v>0</v>
      </c>
      <c r="C133" s="174" t="s">
        <v>8</v>
      </c>
      <c r="D133" s="175" t="s">
        <v>3</v>
      </c>
      <c r="E133" s="165"/>
      <c r="F133" s="198"/>
    </row>
    <row r="134" spans="1:6" ht="26.25" customHeight="1" thickBot="1" x14ac:dyDescent="0.3">
      <c r="A134" s="199" t="s">
        <v>197</v>
      </c>
      <c r="B134" s="5">
        <v>0</v>
      </c>
      <c r="C134" s="6">
        <v>0</v>
      </c>
      <c r="D134" s="60">
        <f>ROUND(B134*C134, 2)</f>
        <v>0</v>
      </c>
      <c r="E134" s="165"/>
      <c r="F134" s="198"/>
    </row>
    <row r="135" spans="1:6" ht="27.75" customHeight="1" thickBot="1" x14ac:dyDescent="0.3">
      <c r="A135" s="181"/>
      <c r="B135" s="200"/>
      <c r="C135" s="201"/>
      <c r="D135" s="40"/>
      <c r="E135" s="165"/>
      <c r="F135" s="198"/>
    </row>
    <row r="136" spans="1:6" ht="22.5" customHeight="1" thickBot="1" x14ac:dyDescent="0.3">
      <c r="A136" s="181"/>
      <c r="B136" s="200"/>
      <c r="C136" s="200"/>
      <c r="D136" s="282" t="s">
        <v>3</v>
      </c>
      <c r="E136" s="165"/>
      <c r="F136" s="198"/>
    </row>
    <row r="137" spans="1:6" ht="25.5" customHeight="1" thickBot="1" x14ac:dyDescent="0.3">
      <c r="A137" s="456" t="s">
        <v>198</v>
      </c>
      <c r="B137" s="441"/>
      <c r="C137" s="442"/>
      <c r="D137" s="98">
        <v>0</v>
      </c>
      <c r="E137" s="165"/>
      <c r="F137" s="198"/>
    </row>
    <row r="138" spans="1:6" ht="27" customHeight="1" thickBot="1" x14ac:dyDescent="0.3">
      <c r="A138" s="181"/>
      <c r="B138" s="61"/>
      <c r="C138" s="201"/>
      <c r="D138" s="40"/>
      <c r="E138" s="184"/>
      <c r="F138" s="198"/>
    </row>
    <row r="139" spans="1:6" ht="21" customHeight="1" thickBot="1" x14ac:dyDescent="0.3">
      <c r="A139" s="181"/>
      <c r="B139" s="203" t="s">
        <v>23</v>
      </c>
      <c r="C139" s="204" t="s">
        <v>24</v>
      </c>
      <c r="D139" s="205" t="s">
        <v>3</v>
      </c>
      <c r="E139" s="184"/>
      <c r="F139" s="198"/>
    </row>
    <row r="140" spans="1:6" ht="26.25" customHeight="1" thickBot="1" x14ac:dyDescent="0.3">
      <c r="A140" s="206" t="s">
        <v>199</v>
      </c>
      <c r="B140" s="7">
        <v>0</v>
      </c>
      <c r="C140" s="8">
        <v>0</v>
      </c>
      <c r="D140" s="62">
        <f>ROUND(B140*C140, 2)</f>
        <v>0</v>
      </c>
      <c r="E140" s="184"/>
      <c r="F140" s="198"/>
    </row>
    <row r="141" spans="1:6" ht="26.25" customHeight="1" thickBot="1" x14ac:dyDescent="0.3">
      <c r="A141" s="181"/>
      <c r="B141" s="61"/>
      <c r="C141" s="201"/>
      <c r="D141" s="40"/>
      <c r="E141" s="165"/>
      <c r="F141" s="198"/>
    </row>
    <row r="142" spans="1:6" ht="22.5" customHeight="1" thickBot="1" x14ac:dyDescent="0.3">
      <c r="A142" s="181"/>
      <c r="B142" s="420" t="s">
        <v>22</v>
      </c>
      <c r="C142" s="421"/>
      <c r="D142" s="283" t="s">
        <v>3</v>
      </c>
      <c r="E142" s="165"/>
      <c r="F142" s="198"/>
    </row>
    <row r="143" spans="1:6" ht="25.5" customHeight="1" thickBot="1" x14ac:dyDescent="0.3">
      <c r="A143" s="208" t="s">
        <v>200</v>
      </c>
      <c r="B143" s="439"/>
      <c r="C143" s="439"/>
      <c r="D143" s="63">
        <v>0</v>
      </c>
      <c r="E143" s="165"/>
      <c r="F143" s="198"/>
    </row>
    <row r="144" spans="1:6" ht="13.8" thickBot="1" x14ac:dyDescent="0.3">
      <c r="A144" s="209"/>
      <c r="B144" s="210"/>
      <c r="C144" s="210"/>
      <c r="D144" s="40"/>
      <c r="E144" s="165"/>
      <c r="F144" s="198"/>
    </row>
    <row r="145" spans="1:8" s="151" customFormat="1" ht="15" customHeight="1" thickBot="1" x14ac:dyDescent="0.3">
      <c r="A145" s="160" t="s">
        <v>159</v>
      </c>
      <c r="B145" s="211"/>
      <c r="C145" s="212"/>
      <c r="D145" s="91">
        <f>SUM(D134,D137,D140,D143)</f>
        <v>0</v>
      </c>
      <c r="E145" s="213"/>
      <c r="F145" s="214"/>
      <c r="G145" s="150"/>
      <c r="H145" s="44"/>
    </row>
    <row r="146" spans="1:8" x14ac:dyDescent="0.25">
      <c r="A146" s="181"/>
      <c r="B146" s="215"/>
      <c r="C146" s="170"/>
      <c r="D146" s="182"/>
      <c r="E146" s="165"/>
      <c r="F146" s="198"/>
    </row>
    <row r="147" spans="1:8" ht="79.95" customHeight="1" x14ac:dyDescent="0.25">
      <c r="A147" s="380" t="s">
        <v>171</v>
      </c>
      <c r="B147" s="381"/>
      <c r="C147" s="381"/>
      <c r="D147" s="381"/>
      <c r="E147" s="381"/>
      <c r="F147" s="382"/>
    </row>
    <row r="148" spans="1:8" ht="125.1" customHeight="1" thickBot="1" x14ac:dyDescent="0.3">
      <c r="A148" s="383"/>
      <c r="B148" s="384"/>
      <c r="C148" s="384"/>
      <c r="D148" s="384"/>
      <c r="E148" s="384"/>
      <c r="F148" s="385"/>
    </row>
    <row r="149" spans="1:8" ht="24.9" customHeight="1" thickBot="1" x14ac:dyDescent="0.3">
      <c r="A149" s="170"/>
      <c r="B149" s="165"/>
      <c r="C149" s="166"/>
      <c r="D149" s="165"/>
      <c r="E149" s="184"/>
      <c r="F149" s="165"/>
    </row>
    <row r="150" spans="1:8" ht="30" customHeight="1" x14ac:dyDescent="0.3">
      <c r="A150" s="377" t="s">
        <v>201</v>
      </c>
      <c r="B150" s="378"/>
      <c r="C150" s="378"/>
      <c r="D150" s="378"/>
      <c r="E150" s="378"/>
      <c r="F150" s="379"/>
    </row>
    <row r="151" spans="1:8" ht="79.95" customHeight="1" x14ac:dyDescent="0.25">
      <c r="A151" s="422" t="s">
        <v>194</v>
      </c>
      <c r="B151" s="423"/>
      <c r="C151" s="423"/>
      <c r="D151" s="423"/>
      <c r="E151" s="423"/>
      <c r="F151" s="424"/>
    </row>
    <row r="152" spans="1:8" ht="13.2" customHeight="1" x14ac:dyDescent="0.25">
      <c r="A152" s="196" t="s">
        <v>195</v>
      </c>
      <c r="B152" s="418" t="s">
        <v>18</v>
      </c>
      <c r="C152" s="418"/>
      <c r="D152" s="418"/>
      <c r="E152" s="418"/>
      <c r="F152" s="419"/>
    </row>
    <row r="153" spans="1:8" ht="14.25" customHeight="1" x14ac:dyDescent="0.25">
      <c r="A153" s="216" t="s">
        <v>196</v>
      </c>
      <c r="B153" s="418" t="s">
        <v>16</v>
      </c>
      <c r="C153" s="418"/>
      <c r="D153" s="418"/>
      <c r="E153" s="418"/>
      <c r="F153" s="419"/>
    </row>
    <row r="154" spans="1:8" ht="13.8" thickBot="1" x14ac:dyDescent="0.3">
      <c r="A154" s="196"/>
      <c r="B154" s="10"/>
      <c r="C154" s="10"/>
      <c r="D154" s="10"/>
      <c r="E154" s="10"/>
      <c r="F154" s="11"/>
    </row>
    <row r="155" spans="1:8" ht="27" customHeight="1" thickBot="1" x14ac:dyDescent="0.3">
      <c r="A155" s="172" t="s">
        <v>25</v>
      </c>
      <c r="B155" s="175" t="s">
        <v>15</v>
      </c>
      <c r="C155" s="10"/>
      <c r="D155" s="10"/>
      <c r="E155" s="10"/>
      <c r="F155" s="11"/>
    </row>
    <row r="156" spans="1:8" s="151" customFormat="1" ht="15" customHeight="1" x14ac:dyDescent="0.25">
      <c r="A156" s="217" t="s">
        <v>202</v>
      </c>
      <c r="B156" s="64">
        <v>0</v>
      </c>
      <c r="C156" s="213"/>
      <c r="D156" s="218"/>
      <c r="E156" s="213"/>
      <c r="F156" s="214"/>
      <c r="G156" s="150"/>
      <c r="H156" s="44"/>
    </row>
    <row r="157" spans="1:8" s="151" customFormat="1" ht="15" customHeight="1" x14ac:dyDescent="0.25">
      <c r="A157" s="219" t="s">
        <v>203</v>
      </c>
      <c r="B157" s="65">
        <v>0</v>
      </c>
      <c r="C157" s="218"/>
      <c r="D157" s="218"/>
      <c r="E157" s="218"/>
      <c r="F157" s="220"/>
      <c r="G157" s="150"/>
      <c r="H157" s="44"/>
    </row>
    <row r="158" spans="1:8" s="151" customFormat="1" ht="15" customHeight="1" x14ac:dyDescent="0.25">
      <c r="A158" s="178" t="s">
        <v>204</v>
      </c>
      <c r="B158" s="65">
        <v>0</v>
      </c>
      <c r="C158" s="221"/>
      <c r="D158" s="218"/>
      <c r="E158" s="221"/>
      <c r="F158" s="177"/>
      <c r="G158" s="150"/>
      <c r="H158" s="44"/>
    </row>
    <row r="159" spans="1:8" s="151" customFormat="1" ht="15" customHeight="1" x14ac:dyDescent="0.25">
      <c r="A159" s="178" t="s">
        <v>205</v>
      </c>
      <c r="B159" s="65">
        <v>0</v>
      </c>
      <c r="C159" s="222"/>
      <c r="D159" s="218"/>
      <c r="E159" s="222"/>
      <c r="F159" s="177"/>
      <c r="G159" s="150"/>
      <c r="H159" s="44"/>
    </row>
    <row r="160" spans="1:8" s="151" customFormat="1" ht="15" customHeight="1" thickBot="1" x14ac:dyDescent="0.3">
      <c r="A160" s="223" t="s">
        <v>206</v>
      </c>
      <c r="B160" s="66">
        <v>0</v>
      </c>
      <c r="C160" s="222"/>
      <c r="D160" s="218"/>
      <c r="E160" s="222"/>
      <c r="F160" s="177"/>
      <c r="G160" s="150"/>
      <c r="H160" s="44"/>
    </row>
    <row r="161" spans="1:8" s="151" customFormat="1" ht="15" customHeight="1" thickBot="1" x14ac:dyDescent="0.3">
      <c r="A161" s="160" t="s">
        <v>160</v>
      </c>
      <c r="B161" s="91">
        <f>SUM(B156:B160)</f>
        <v>0</v>
      </c>
      <c r="C161" s="222"/>
      <c r="D161" s="218"/>
      <c r="E161" s="222"/>
      <c r="F161" s="177"/>
      <c r="G161" s="150"/>
      <c r="H161" s="44"/>
    </row>
    <row r="162" spans="1:8" x14ac:dyDescent="0.25">
      <c r="A162" s="164"/>
      <c r="B162" s="12"/>
      <c r="C162" s="166"/>
      <c r="D162" s="170"/>
      <c r="E162" s="166"/>
      <c r="F162" s="183"/>
    </row>
    <row r="163" spans="1:8" ht="86.4" customHeight="1" x14ac:dyDescent="0.25">
      <c r="A163" s="380" t="s">
        <v>172</v>
      </c>
      <c r="B163" s="381"/>
      <c r="C163" s="381"/>
      <c r="D163" s="381"/>
      <c r="E163" s="381"/>
      <c r="F163" s="382"/>
    </row>
    <row r="164" spans="1:8" ht="125.1" customHeight="1" thickBot="1" x14ac:dyDescent="0.3">
      <c r="A164" s="383"/>
      <c r="B164" s="384"/>
      <c r="C164" s="384"/>
      <c r="D164" s="384"/>
      <c r="E164" s="384"/>
      <c r="F164" s="385"/>
    </row>
    <row r="165" spans="1:8" ht="24.9" customHeight="1" thickBot="1" x14ac:dyDescent="0.3">
      <c r="A165" s="224"/>
      <c r="B165" s="195"/>
      <c r="C165" s="195"/>
      <c r="D165" s="195"/>
      <c r="E165" s="195"/>
      <c r="F165" s="184"/>
    </row>
    <row r="166" spans="1:8" ht="30" customHeight="1" x14ac:dyDescent="0.3">
      <c r="A166" s="377" t="s">
        <v>208</v>
      </c>
      <c r="B166" s="378"/>
      <c r="C166" s="378"/>
      <c r="D166" s="378"/>
      <c r="E166" s="378"/>
      <c r="F166" s="379"/>
    </row>
    <row r="167" spans="1:8" ht="37.950000000000003" customHeight="1" thickBot="1" x14ac:dyDescent="0.3">
      <c r="A167" s="402" t="s">
        <v>223</v>
      </c>
      <c r="B167" s="425"/>
      <c r="C167" s="425"/>
      <c r="D167" s="425"/>
      <c r="E167" s="425"/>
      <c r="F167" s="426"/>
    </row>
    <row r="168" spans="1:8" ht="27" customHeight="1" thickBot="1" x14ac:dyDescent="0.3">
      <c r="A168" s="192"/>
      <c r="B168" s="393" t="s">
        <v>17</v>
      </c>
      <c r="C168" s="394"/>
      <c r="D168" s="395"/>
      <c r="E168" s="175" t="s">
        <v>3</v>
      </c>
      <c r="F168" s="183"/>
    </row>
    <row r="169" spans="1:8" s="151" customFormat="1" ht="15" customHeight="1" x14ac:dyDescent="0.25">
      <c r="A169" s="149" t="s">
        <v>50</v>
      </c>
      <c r="B169" s="390"/>
      <c r="C169" s="390"/>
      <c r="D169" s="390"/>
      <c r="E169" s="64">
        <v>0</v>
      </c>
      <c r="F169" s="177"/>
      <c r="G169" s="150"/>
      <c r="H169" s="44"/>
    </row>
    <row r="170" spans="1:8" s="151" customFormat="1" ht="15" customHeight="1" x14ac:dyDescent="0.25">
      <c r="A170" s="152" t="s">
        <v>51</v>
      </c>
      <c r="B170" s="371"/>
      <c r="C170" s="371"/>
      <c r="D170" s="371"/>
      <c r="E170" s="65">
        <v>0</v>
      </c>
      <c r="F170" s="177"/>
      <c r="G170" s="150"/>
      <c r="H170" s="44"/>
    </row>
    <row r="171" spans="1:8" s="151" customFormat="1" ht="15" customHeight="1" x14ac:dyDescent="0.25">
      <c r="A171" s="152" t="s">
        <v>52</v>
      </c>
      <c r="B171" s="371"/>
      <c r="C171" s="371"/>
      <c r="D171" s="371"/>
      <c r="E171" s="65">
        <v>0</v>
      </c>
      <c r="F171" s="177"/>
      <c r="G171" s="150"/>
      <c r="H171" s="44"/>
    </row>
    <row r="172" spans="1:8" s="151" customFormat="1" ht="15" customHeight="1" x14ac:dyDescent="0.25">
      <c r="A172" s="152" t="s">
        <v>53</v>
      </c>
      <c r="B172" s="371"/>
      <c r="C172" s="371"/>
      <c r="D172" s="371"/>
      <c r="E172" s="65">
        <v>0</v>
      </c>
      <c r="F172" s="177"/>
      <c r="G172" s="150"/>
      <c r="H172" s="44"/>
    </row>
    <row r="173" spans="1:8" s="151" customFormat="1" ht="15" customHeight="1" x14ac:dyDescent="0.25">
      <c r="A173" s="152" t="s">
        <v>54</v>
      </c>
      <c r="B173" s="450"/>
      <c r="C173" s="454"/>
      <c r="D173" s="451"/>
      <c r="E173" s="65">
        <v>0</v>
      </c>
      <c r="F173" s="177"/>
      <c r="G173" s="150"/>
      <c r="H173" s="44"/>
    </row>
    <row r="174" spans="1:8" s="151" customFormat="1" ht="15" customHeight="1" x14ac:dyDescent="0.25">
      <c r="A174" s="152" t="s">
        <v>58</v>
      </c>
      <c r="B174" s="450"/>
      <c r="C174" s="454"/>
      <c r="D174" s="451"/>
      <c r="E174" s="65">
        <v>0</v>
      </c>
      <c r="F174" s="177"/>
      <c r="G174" s="150"/>
      <c r="H174" s="44"/>
    </row>
    <row r="175" spans="1:8" s="151" customFormat="1" ht="15" customHeight="1" x14ac:dyDescent="0.25">
      <c r="A175" s="152" t="s">
        <v>59</v>
      </c>
      <c r="B175" s="450"/>
      <c r="C175" s="454"/>
      <c r="D175" s="451"/>
      <c r="E175" s="65">
        <v>0</v>
      </c>
      <c r="F175" s="177"/>
      <c r="G175" s="150"/>
      <c r="H175" s="44"/>
    </row>
    <row r="176" spans="1:8" s="151" customFormat="1" ht="15" customHeight="1" thickBot="1" x14ac:dyDescent="0.3">
      <c r="A176" s="152" t="s">
        <v>60</v>
      </c>
      <c r="B176" s="452"/>
      <c r="C176" s="455"/>
      <c r="D176" s="453"/>
      <c r="E176" s="66">
        <v>0</v>
      </c>
      <c r="F176" s="177"/>
      <c r="G176" s="150"/>
      <c r="H176" s="44"/>
    </row>
    <row r="177" spans="1:8" s="151" customFormat="1" ht="15" customHeight="1" thickBot="1" x14ac:dyDescent="0.3">
      <c r="A177" s="160" t="s">
        <v>161</v>
      </c>
      <c r="B177" s="161"/>
      <c r="C177" s="161"/>
      <c r="D177" s="284"/>
      <c r="E177" s="90">
        <f>SUM(E169:E172,E173:E176)</f>
        <v>0</v>
      </c>
      <c r="F177" s="177"/>
      <c r="G177" s="150"/>
      <c r="H177" s="44"/>
    </row>
    <row r="178" spans="1:8" x14ac:dyDescent="0.25">
      <c r="A178" s="181"/>
      <c r="B178" s="165"/>
      <c r="C178" s="165"/>
      <c r="D178" s="187"/>
      <c r="E178" s="165"/>
      <c r="F178" s="183"/>
    </row>
    <row r="179" spans="1:8" ht="52.95" customHeight="1" x14ac:dyDescent="0.25">
      <c r="A179" s="380" t="s">
        <v>180</v>
      </c>
      <c r="B179" s="381"/>
      <c r="C179" s="381"/>
      <c r="D179" s="381"/>
      <c r="E179" s="381"/>
      <c r="F179" s="382"/>
    </row>
    <row r="180" spans="1:8" ht="125.1" customHeight="1" thickBot="1" x14ac:dyDescent="0.3">
      <c r="A180" s="383"/>
      <c r="B180" s="384"/>
      <c r="C180" s="384"/>
      <c r="D180" s="384"/>
      <c r="E180" s="384"/>
      <c r="F180" s="385"/>
    </row>
    <row r="181" spans="1:8" ht="24.9" customHeight="1" thickBot="1" x14ac:dyDescent="0.3">
      <c r="A181" s="194"/>
      <c r="B181" s="195"/>
      <c r="C181" s="195"/>
      <c r="D181" s="195"/>
      <c r="E181" s="195"/>
      <c r="F181" s="184"/>
    </row>
    <row r="182" spans="1:8" ht="30" customHeight="1" x14ac:dyDescent="0.3">
      <c r="A182" s="377" t="s">
        <v>210</v>
      </c>
      <c r="B182" s="378"/>
      <c r="C182" s="378"/>
      <c r="D182" s="378"/>
      <c r="E182" s="378"/>
      <c r="F182" s="379"/>
    </row>
    <row r="183" spans="1:8" ht="39" customHeight="1" thickBot="1" x14ac:dyDescent="0.3">
      <c r="A183" s="399" t="s">
        <v>224</v>
      </c>
      <c r="B183" s="400"/>
      <c r="C183" s="400"/>
      <c r="D183" s="400"/>
      <c r="E183" s="400"/>
      <c r="F183" s="401"/>
    </row>
    <row r="184" spans="1:8" ht="25.2" customHeight="1" thickBot="1" x14ac:dyDescent="0.3">
      <c r="A184" s="233"/>
      <c r="B184" s="387" t="s">
        <v>44</v>
      </c>
      <c r="C184" s="396"/>
      <c r="D184" s="175" t="s">
        <v>3</v>
      </c>
      <c r="E184" s="170"/>
      <c r="F184" s="176"/>
    </row>
    <row r="185" spans="1:8" s="151" customFormat="1" ht="15" customHeight="1" x14ac:dyDescent="0.25">
      <c r="A185" s="234" t="s">
        <v>50</v>
      </c>
      <c r="B185" s="397"/>
      <c r="C185" s="398"/>
      <c r="D185" s="64">
        <v>0</v>
      </c>
      <c r="E185" s="218"/>
      <c r="F185" s="185"/>
      <c r="G185" s="150"/>
      <c r="H185" s="44"/>
    </row>
    <row r="186" spans="1:8" s="151" customFormat="1" ht="15" customHeight="1" x14ac:dyDescent="0.25">
      <c r="A186" s="235" t="s">
        <v>51</v>
      </c>
      <c r="B186" s="450"/>
      <c r="C186" s="451"/>
      <c r="D186" s="65">
        <v>0</v>
      </c>
      <c r="E186" s="218"/>
      <c r="F186" s="185"/>
      <c r="G186" s="150"/>
      <c r="H186" s="44"/>
    </row>
    <row r="187" spans="1:8" s="151" customFormat="1" ht="15" customHeight="1" x14ac:dyDescent="0.25">
      <c r="A187" s="235" t="s">
        <v>52</v>
      </c>
      <c r="B187" s="450"/>
      <c r="C187" s="451"/>
      <c r="D187" s="65">
        <v>0</v>
      </c>
      <c r="E187" s="218"/>
      <c r="F187" s="185"/>
      <c r="G187" s="150"/>
      <c r="H187" s="44"/>
    </row>
    <row r="188" spans="1:8" s="151" customFormat="1" ht="15" customHeight="1" x14ac:dyDescent="0.25">
      <c r="A188" s="235" t="s">
        <v>53</v>
      </c>
      <c r="B188" s="450"/>
      <c r="C188" s="451"/>
      <c r="D188" s="65">
        <v>0</v>
      </c>
      <c r="E188" s="218"/>
      <c r="F188" s="185"/>
      <c r="G188" s="150"/>
      <c r="H188" s="44"/>
    </row>
    <row r="189" spans="1:8" s="151" customFormat="1" ht="15" customHeight="1" thickBot="1" x14ac:dyDescent="0.3">
      <c r="A189" s="236" t="s">
        <v>54</v>
      </c>
      <c r="B189" s="450"/>
      <c r="C189" s="451"/>
      <c r="D189" s="66">
        <v>0</v>
      </c>
      <c r="E189" s="218"/>
      <c r="F189" s="185"/>
      <c r="G189" s="150"/>
      <c r="H189" s="44"/>
    </row>
    <row r="190" spans="1:8" s="151" customFormat="1" ht="15" customHeight="1" thickBot="1" x14ac:dyDescent="0.3">
      <c r="A190" s="160" t="s">
        <v>162</v>
      </c>
      <c r="B190" s="161"/>
      <c r="C190" s="161"/>
      <c r="D190" s="90">
        <f>SUM(D185:D189)</f>
        <v>0</v>
      </c>
      <c r="E190" s="218"/>
      <c r="F190" s="185"/>
      <c r="G190" s="150"/>
      <c r="H190" s="44"/>
    </row>
    <row r="191" spans="1:8" x14ac:dyDescent="0.25">
      <c r="A191" s="237"/>
      <c r="B191" s="238"/>
      <c r="C191" s="165"/>
      <c r="D191" s="165"/>
      <c r="E191" s="165"/>
      <c r="F191" s="183"/>
    </row>
    <row r="192" spans="1:8" ht="63" customHeight="1" x14ac:dyDescent="0.25">
      <c r="A192" s="405" t="s">
        <v>174</v>
      </c>
      <c r="B192" s="406"/>
      <c r="C192" s="406"/>
      <c r="D192" s="406"/>
      <c r="E192" s="406"/>
      <c r="F192" s="407"/>
    </row>
    <row r="193" spans="1:8" ht="125.1" customHeight="1" thickBot="1" x14ac:dyDescent="0.3">
      <c r="A193" s="383"/>
      <c r="B193" s="384"/>
      <c r="C193" s="384"/>
      <c r="D193" s="384"/>
      <c r="E193" s="384"/>
      <c r="F193" s="385"/>
    </row>
    <row r="194" spans="1:8" ht="24.9" customHeight="1" thickBot="1" x14ac:dyDescent="0.3">
      <c r="A194" s="170"/>
      <c r="B194" s="165"/>
      <c r="C194" s="165"/>
      <c r="D194" s="165"/>
      <c r="E194" s="165"/>
      <c r="F194" s="184"/>
    </row>
    <row r="195" spans="1:8" ht="30" customHeight="1" x14ac:dyDescent="0.3">
      <c r="A195" s="377" t="s">
        <v>212</v>
      </c>
      <c r="B195" s="378"/>
      <c r="C195" s="378"/>
      <c r="D195" s="378"/>
      <c r="E195" s="378"/>
      <c r="F195" s="379"/>
    </row>
    <row r="196" spans="1:8" ht="42" customHeight="1" thickBot="1" x14ac:dyDescent="0.3">
      <c r="A196" s="402" t="s">
        <v>213</v>
      </c>
      <c r="B196" s="403"/>
      <c r="C196" s="403"/>
      <c r="D196" s="403"/>
      <c r="E196" s="403"/>
      <c r="F196" s="404"/>
    </row>
    <row r="197" spans="1:8" ht="25.2" customHeight="1" thickBot="1" x14ac:dyDescent="0.3">
      <c r="A197" s="233"/>
      <c r="B197" s="387" t="s">
        <v>13</v>
      </c>
      <c r="C197" s="396"/>
      <c r="D197" s="175" t="s">
        <v>3</v>
      </c>
      <c r="E197" s="239"/>
      <c r="F197" s="183"/>
    </row>
    <row r="198" spans="1:8" s="151" customFormat="1" ht="15" customHeight="1" x14ac:dyDescent="0.25">
      <c r="A198" s="240" t="s">
        <v>50</v>
      </c>
      <c r="B198" s="397"/>
      <c r="C198" s="398"/>
      <c r="D198" s="64">
        <v>0</v>
      </c>
      <c r="E198" s="241"/>
      <c r="F198" s="177"/>
      <c r="G198" s="150"/>
      <c r="H198" s="44"/>
    </row>
    <row r="199" spans="1:8" s="151" customFormat="1" ht="15" customHeight="1" x14ac:dyDescent="0.25">
      <c r="A199" s="242" t="s">
        <v>51</v>
      </c>
      <c r="B199" s="450"/>
      <c r="C199" s="451"/>
      <c r="D199" s="65">
        <v>0</v>
      </c>
      <c r="E199" s="241"/>
      <c r="F199" s="177"/>
      <c r="G199" s="150"/>
      <c r="H199" s="44"/>
    </row>
    <row r="200" spans="1:8" s="151" customFormat="1" ht="15" customHeight="1" thickBot="1" x14ac:dyDescent="0.3">
      <c r="A200" s="243" t="s">
        <v>52</v>
      </c>
      <c r="B200" s="452"/>
      <c r="C200" s="453"/>
      <c r="D200" s="66">
        <v>0</v>
      </c>
      <c r="E200" s="241"/>
      <c r="F200" s="177"/>
      <c r="G200" s="150"/>
      <c r="H200" s="44"/>
    </row>
    <row r="201" spans="1:8" s="151" customFormat="1" ht="15" customHeight="1" thickBot="1" x14ac:dyDescent="0.3">
      <c r="A201" s="160" t="s">
        <v>163</v>
      </c>
      <c r="B201" s="161"/>
      <c r="C201" s="161"/>
      <c r="D201" s="91">
        <f>SUM(D198:D200)</f>
        <v>0</v>
      </c>
      <c r="E201" s="244"/>
      <c r="F201" s="177"/>
      <c r="G201" s="150"/>
      <c r="H201" s="44"/>
    </row>
    <row r="202" spans="1:8" x14ac:dyDescent="0.25">
      <c r="A202" s="237"/>
      <c r="B202" s="238"/>
      <c r="C202" s="165"/>
      <c r="D202" s="165"/>
      <c r="E202" s="165"/>
      <c r="F202" s="183"/>
    </row>
    <row r="203" spans="1:8" ht="31.2" customHeight="1" x14ac:dyDescent="0.25">
      <c r="A203" s="380" t="s">
        <v>175</v>
      </c>
      <c r="B203" s="381"/>
      <c r="C203" s="381"/>
      <c r="D203" s="381"/>
      <c r="E203" s="381"/>
      <c r="F203" s="382"/>
    </row>
    <row r="204" spans="1:8" ht="125.1" customHeight="1" thickBot="1" x14ac:dyDescent="0.3">
      <c r="A204" s="383"/>
      <c r="B204" s="384"/>
      <c r="C204" s="384"/>
      <c r="D204" s="384"/>
      <c r="E204" s="384"/>
      <c r="F204" s="385"/>
    </row>
    <row r="205" spans="1:8" ht="24.9" customHeight="1" thickBot="1" x14ac:dyDescent="0.3">
      <c r="A205" s="170"/>
      <c r="B205" s="165"/>
      <c r="C205" s="165"/>
      <c r="D205" s="165"/>
      <c r="E205" s="165"/>
      <c r="F205" s="184"/>
    </row>
    <row r="206" spans="1:8" ht="30" customHeight="1" x14ac:dyDescent="0.3">
      <c r="A206" s="377" t="s">
        <v>214</v>
      </c>
      <c r="B206" s="378"/>
      <c r="C206" s="378"/>
      <c r="D206" s="378"/>
      <c r="E206" s="378"/>
      <c r="F206" s="379"/>
    </row>
    <row r="207" spans="1:8" ht="42.6" customHeight="1" x14ac:dyDescent="0.25">
      <c r="A207" s="399" t="s">
        <v>215</v>
      </c>
      <c r="B207" s="400"/>
      <c r="C207" s="400"/>
      <c r="D207" s="400"/>
      <c r="E207" s="400"/>
      <c r="F207" s="401"/>
    </row>
    <row r="208" spans="1:8" ht="26.25" customHeight="1" thickBot="1" x14ac:dyDescent="0.3">
      <c r="A208" s="408" t="s">
        <v>98</v>
      </c>
      <c r="B208" s="409"/>
      <c r="C208" s="409"/>
      <c r="D208" s="409"/>
      <c r="E208" s="409"/>
      <c r="F208" s="410"/>
    </row>
    <row r="209" spans="1:8" ht="28.95" customHeight="1" thickBot="1" x14ac:dyDescent="0.3">
      <c r="A209" s="245"/>
      <c r="B209" s="365" t="s">
        <v>14</v>
      </c>
      <c r="C209" s="366"/>
      <c r="D209" s="146" t="s">
        <v>3</v>
      </c>
      <c r="E209" s="246"/>
      <c r="F209" s="183"/>
    </row>
    <row r="210" spans="1:8" s="151" customFormat="1" ht="15" customHeight="1" x14ac:dyDescent="0.25">
      <c r="A210" s="22" t="s">
        <v>50</v>
      </c>
      <c r="B210" s="367"/>
      <c r="C210" s="368"/>
      <c r="D210" s="68">
        <v>0</v>
      </c>
      <c r="E210" s="247"/>
      <c r="F210" s="177"/>
      <c r="G210" s="150"/>
      <c r="H210" s="44"/>
    </row>
    <row r="211" spans="1:8" s="151" customFormat="1" ht="15" customHeight="1" x14ac:dyDescent="0.25">
      <c r="A211" s="23" t="s">
        <v>51</v>
      </c>
      <c r="B211" s="369"/>
      <c r="C211" s="370"/>
      <c r="D211" s="69">
        <v>0</v>
      </c>
      <c r="E211" s="247"/>
      <c r="F211" s="177"/>
      <c r="G211" s="150"/>
      <c r="H211" s="44"/>
    </row>
    <row r="212" spans="1:8" s="151" customFormat="1" ht="15" customHeight="1" x14ac:dyDescent="0.25">
      <c r="A212" s="23" t="s">
        <v>52</v>
      </c>
      <c r="B212" s="369"/>
      <c r="C212" s="370"/>
      <c r="D212" s="69">
        <v>0</v>
      </c>
      <c r="E212" s="247"/>
      <c r="F212" s="177"/>
      <c r="G212" s="150"/>
      <c r="H212" s="44"/>
    </row>
    <row r="213" spans="1:8" s="151" customFormat="1" ht="15" customHeight="1" x14ac:dyDescent="0.25">
      <c r="A213" s="23" t="s">
        <v>53</v>
      </c>
      <c r="B213" s="369"/>
      <c r="C213" s="370"/>
      <c r="D213" s="69">
        <v>0</v>
      </c>
      <c r="E213" s="247"/>
      <c r="F213" s="177"/>
      <c r="G213" s="150"/>
      <c r="H213" s="44"/>
    </row>
    <row r="214" spans="1:8" s="151" customFormat="1" ht="15" customHeight="1" thickBot="1" x14ac:dyDescent="0.3">
      <c r="A214" s="23" t="s">
        <v>54</v>
      </c>
      <c r="B214" s="375"/>
      <c r="C214" s="376"/>
      <c r="D214" s="70">
        <v>0</v>
      </c>
      <c r="E214" s="247"/>
      <c r="F214" s="177"/>
      <c r="G214" s="150"/>
      <c r="H214" s="44"/>
    </row>
    <row r="215" spans="1:8" s="151" customFormat="1" ht="15" customHeight="1" thickBot="1" x14ac:dyDescent="0.3">
      <c r="A215" s="248" t="s">
        <v>164</v>
      </c>
      <c r="B215" s="249"/>
      <c r="C215" s="249"/>
      <c r="D215" s="92">
        <f>SUM(D210:D214)</f>
        <v>0</v>
      </c>
      <c r="E215" s="247"/>
      <c r="F215" s="177"/>
      <c r="G215" s="150"/>
      <c r="H215" s="44"/>
    </row>
    <row r="216" spans="1:8" x14ac:dyDescent="0.25">
      <c r="A216" s="250"/>
      <c r="B216" s="251"/>
      <c r="C216" s="251"/>
      <c r="D216" s="252"/>
      <c r="E216" s="251"/>
      <c r="F216" s="183"/>
    </row>
    <row r="217" spans="1:8" ht="33" customHeight="1" x14ac:dyDescent="0.25">
      <c r="A217" s="380" t="s">
        <v>176</v>
      </c>
      <c r="B217" s="381"/>
      <c r="C217" s="381"/>
      <c r="D217" s="381"/>
      <c r="E217" s="381"/>
      <c r="F217" s="382"/>
    </row>
    <row r="218" spans="1:8" ht="125.1" customHeight="1" thickBot="1" x14ac:dyDescent="0.3">
      <c r="A218" s="383"/>
      <c r="B218" s="384"/>
      <c r="C218" s="384"/>
      <c r="D218" s="384"/>
      <c r="E218" s="384"/>
      <c r="F218" s="385"/>
    </row>
    <row r="219" spans="1:8" ht="24.9" customHeight="1" thickBot="1" x14ac:dyDescent="0.3">
      <c r="A219" s="170"/>
      <c r="B219" s="165"/>
      <c r="C219" s="165"/>
      <c r="D219" s="165"/>
      <c r="E219" s="165"/>
      <c r="F219" s="184"/>
    </row>
    <row r="220" spans="1:8" ht="30" customHeight="1" x14ac:dyDescent="0.3">
      <c r="A220" s="377" t="s">
        <v>216</v>
      </c>
      <c r="B220" s="378"/>
      <c r="C220" s="378"/>
      <c r="D220" s="378"/>
      <c r="E220" s="378"/>
      <c r="F220" s="379"/>
    </row>
    <row r="221" spans="1:8" ht="51.6" customHeight="1" thickBot="1" x14ac:dyDescent="0.3">
      <c r="A221" s="402" t="s">
        <v>217</v>
      </c>
      <c r="B221" s="403"/>
      <c r="C221" s="403"/>
      <c r="D221" s="403"/>
      <c r="E221" s="403"/>
      <c r="F221" s="404"/>
    </row>
    <row r="222" spans="1:8" ht="28.95" customHeight="1" thickBot="1" x14ac:dyDescent="0.3">
      <c r="A222" s="143"/>
      <c r="B222" s="387" t="s">
        <v>55</v>
      </c>
      <c r="C222" s="396"/>
      <c r="D222" s="146" t="s">
        <v>3</v>
      </c>
      <c r="E222" s="170"/>
      <c r="F222" s="176"/>
    </row>
    <row r="223" spans="1:8" s="151" customFormat="1" ht="15" customHeight="1" x14ac:dyDescent="0.25">
      <c r="A223" s="22" t="s">
        <v>50</v>
      </c>
      <c r="B223" s="397"/>
      <c r="C223" s="398"/>
      <c r="D223" s="64">
        <v>0</v>
      </c>
      <c r="E223" s="218"/>
      <c r="F223" s="185"/>
      <c r="G223" s="150"/>
      <c r="H223" s="44"/>
    </row>
    <row r="224" spans="1:8" s="151" customFormat="1" ht="15" customHeight="1" x14ac:dyDescent="0.25">
      <c r="A224" s="23" t="s">
        <v>51</v>
      </c>
      <c r="B224" s="450"/>
      <c r="C224" s="451"/>
      <c r="D224" s="65">
        <v>0</v>
      </c>
      <c r="E224" s="218"/>
      <c r="F224" s="185"/>
      <c r="G224" s="150"/>
      <c r="H224" s="44"/>
    </row>
    <row r="225" spans="1:8" s="151" customFormat="1" ht="15" customHeight="1" x14ac:dyDescent="0.25">
      <c r="A225" s="23" t="s">
        <v>52</v>
      </c>
      <c r="B225" s="450"/>
      <c r="C225" s="451"/>
      <c r="D225" s="65">
        <v>0</v>
      </c>
      <c r="E225" s="218"/>
      <c r="F225" s="185"/>
      <c r="G225" s="150"/>
      <c r="H225" s="44"/>
    </row>
    <row r="226" spans="1:8" s="151" customFormat="1" ht="15" customHeight="1" x14ac:dyDescent="0.25">
      <c r="A226" s="23" t="s">
        <v>53</v>
      </c>
      <c r="B226" s="450"/>
      <c r="C226" s="451"/>
      <c r="D226" s="65">
        <v>0</v>
      </c>
      <c r="E226" s="218"/>
      <c r="F226" s="185"/>
      <c r="G226" s="150"/>
      <c r="H226" s="44"/>
    </row>
    <row r="227" spans="1:8" s="151" customFormat="1" ht="15" customHeight="1" thickBot="1" x14ac:dyDescent="0.3">
      <c r="A227" s="23" t="s">
        <v>54</v>
      </c>
      <c r="B227" s="452"/>
      <c r="C227" s="453"/>
      <c r="D227" s="66">
        <v>0</v>
      </c>
      <c r="E227" s="218"/>
      <c r="F227" s="185"/>
      <c r="G227" s="150"/>
      <c r="H227" s="44"/>
    </row>
    <row r="228" spans="1:8" s="151" customFormat="1" ht="15" customHeight="1" thickBot="1" x14ac:dyDescent="0.3">
      <c r="A228" s="160" t="s">
        <v>165</v>
      </c>
      <c r="B228" s="253"/>
      <c r="C228" s="254"/>
      <c r="D228" s="91">
        <f>SUM(D223:D227)</f>
        <v>0</v>
      </c>
      <c r="E228" s="218"/>
      <c r="F228" s="185"/>
      <c r="G228" s="150"/>
      <c r="H228" s="44"/>
    </row>
    <row r="229" spans="1:8" x14ac:dyDescent="0.25">
      <c r="A229" s="237"/>
      <c r="B229" s="238"/>
      <c r="C229" s="165"/>
      <c r="D229" s="165"/>
      <c r="E229" s="165"/>
      <c r="F229" s="183"/>
    </row>
    <row r="230" spans="1:8" ht="74.25" customHeight="1" x14ac:dyDescent="0.25">
      <c r="A230" s="380" t="s">
        <v>177</v>
      </c>
      <c r="B230" s="381"/>
      <c r="C230" s="381"/>
      <c r="D230" s="381"/>
      <c r="E230" s="381"/>
      <c r="F230" s="382"/>
    </row>
    <row r="231" spans="1:8" ht="125.1" customHeight="1" thickBot="1" x14ac:dyDescent="0.3">
      <c r="A231" s="383"/>
      <c r="B231" s="384"/>
      <c r="C231" s="384"/>
      <c r="D231" s="384"/>
      <c r="E231" s="384"/>
      <c r="F231" s="385"/>
    </row>
    <row r="232" spans="1:8" ht="24.9" customHeight="1" thickBot="1" x14ac:dyDescent="0.3">
      <c r="A232" s="170"/>
      <c r="B232" s="170"/>
      <c r="C232" s="170"/>
      <c r="D232" s="170"/>
      <c r="E232" s="170"/>
      <c r="F232" s="170"/>
    </row>
    <row r="233" spans="1:8" ht="30" customHeight="1" x14ac:dyDescent="0.3">
      <c r="A233" s="377" t="s">
        <v>218</v>
      </c>
      <c r="B233" s="378"/>
      <c r="C233" s="378"/>
      <c r="D233" s="378"/>
      <c r="E233" s="378"/>
      <c r="F233" s="379"/>
    </row>
    <row r="234" spans="1:8" ht="38.4" customHeight="1" thickBot="1" x14ac:dyDescent="0.3">
      <c r="A234" s="399" t="s">
        <v>219</v>
      </c>
      <c r="B234" s="412"/>
      <c r="C234" s="412"/>
      <c r="D234" s="412"/>
      <c r="E234" s="412"/>
      <c r="F234" s="413"/>
    </row>
    <row r="235" spans="1:8" ht="28.95" customHeight="1" thickBot="1" x14ac:dyDescent="0.3">
      <c r="A235" s="255"/>
      <c r="B235" s="365" t="s">
        <v>207</v>
      </c>
      <c r="C235" s="366"/>
      <c r="D235" s="146" t="s">
        <v>3</v>
      </c>
      <c r="E235" s="256"/>
      <c r="F235" s="176"/>
    </row>
    <row r="236" spans="1:8" s="151" customFormat="1" ht="15" customHeight="1" x14ac:dyDescent="0.25">
      <c r="A236" s="22" t="s">
        <v>50</v>
      </c>
      <c r="B236" s="367"/>
      <c r="C236" s="368"/>
      <c r="D236" s="68">
        <v>0</v>
      </c>
      <c r="E236" s="257"/>
      <c r="F236" s="185"/>
      <c r="G236" s="150"/>
      <c r="H236" s="44"/>
    </row>
    <row r="237" spans="1:8" s="151" customFormat="1" ht="15" customHeight="1" x14ac:dyDescent="0.25">
      <c r="A237" s="23" t="s">
        <v>51</v>
      </c>
      <c r="B237" s="369"/>
      <c r="C237" s="370"/>
      <c r="D237" s="69">
        <v>0</v>
      </c>
      <c r="E237" s="257"/>
      <c r="F237" s="185"/>
      <c r="G237" s="150"/>
      <c r="H237" s="44"/>
    </row>
    <row r="238" spans="1:8" s="151" customFormat="1" ht="15" customHeight="1" x14ac:dyDescent="0.25">
      <c r="A238" s="23" t="s">
        <v>52</v>
      </c>
      <c r="B238" s="369"/>
      <c r="C238" s="370"/>
      <c r="D238" s="69">
        <v>0</v>
      </c>
      <c r="E238" s="257"/>
      <c r="F238" s="185"/>
      <c r="G238" s="150"/>
      <c r="H238" s="44"/>
    </row>
    <row r="239" spans="1:8" s="151" customFormat="1" ht="15" customHeight="1" x14ac:dyDescent="0.25">
      <c r="A239" s="23" t="s">
        <v>53</v>
      </c>
      <c r="B239" s="369"/>
      <c r="C239" s="370"/>
      <c r="D239" s="69">
        <v>0</v>
      </c>
      <c r="E239" s="257"/>
      <c r="F239" s="185"/>
      <c r="G239" s="150"/>
      <c r="H239" s="44"/>
    </row>
    <row r="240" spans="1:8" s="151" customFormat="1" ht="15" customHeight="1" thickBot="1" x14ac:dyDescent="0.3">
      <c r="A240" s="23" t="s">
        <v>54</v>
      </c>
      <c r="B240" s="375"/>
      <c r="C240" s="376"/>
      <c r="D240" s="70">
        <v>0</v>
      </c>
      <c r="E240" s="257"/>
      <c r="F240" s="185"/>
      <c r="G240" s="150"/>
      <c r="H240" s="44"/>
    </row>
    <row r="241" spans="1:8" s="151" customFormat="1" ht="15" customHeight="1" thickBot="1" x14ac:dyDescent="0.3">
      <c r="A241" s="248" t="s">
        <v>166</v>
      </c>
      <c r="B241" s="249"/>
      <c r="C241" s="249"/>
      <c r="D241" s="92">
        <f>SUM(D236:D240)</f>
        <v>0</v>
      </c>
      <c r="E241" s="257"/>
      <c r="F241" s="185"/>
      <c r="G241" s="150"/>
      <c r="H241" s="44"/>
    </row>
    <row r="242" spans="1:8" x14ac:dyDescent="0.25">
      <c r="A242" s="237"/>
      <c r="B242" s="258"/>
      <c r="C242" s="170"/>
      <c r="D242" s="170"/>
      <c r="E242" s="170"/>
      <c r="F242" s="176"/>
    </row>
    <row r="243" spans="1:8" ht="45.75" customHeight="1" x14ac:dyDescent="0.25">
      <c r="A243" s="380" t="s">
        <v>178</v>
      </c>
      <c r="B243" s="381"/>
      <c r="C243" s="381"/>
      <c r="D243" s="381"/>
      <c r="E243" s="381"/>
      <c r="F243" s="382"/>
    </row>
    <row r="244" spans="1:8" ht="125.1" customHeight="1" thickBot="1" x14ac:dyDescent="0.3">
      <c r="A244" s="383"/>
      <c r="B244" s="384"/>
      <c r="C244" s="384"/>
      <c r="D244" s="384"/>
      <c r="E244" s="384"/>
      <c r="F244" s="385"/>
    </row>
    <row r="245" spans="1:8" ht="24.9" customHeight="1" thickBot="1" x14ac:dyDescent="0.3">
      <c r="A245" s="259"/>
      <c r="B245" s="247"/>
      <c r="C245" s="247"/>
      <c r="D245" s="43"/>
      <c r="E245" s="170"/>
      <c r="F245" s="170"/>
    </row>
    <row r="246" spans="1:8" ht="30" customHeight="1" x14ac:dyDescent="0.3">
      <c r="A246" s="377" t="s">
        <v>220</v>
      </c>
      <c r="B246" s="378"/>
      <c r="C246" s="378"/>
      <c r="D246" s="378"/>
      <c r="E246" s="378"/>
      <c r="F246" s="379"/>
    </row>
    <row r="247" spans="1:8" ht="32.4" customHeight="1" thickBot="1" x14ac:dyDescent="0.3">
      <c r="A247" s="373" t="s">
        <v>56</v>
      </c>
      <c r="B247" s="374"/>
      <c r="C247" s="374"/>
      <c r="D247" s="374"/>
      <c r="E247" s="260"/>
      <c r="F247" s="285">
        <f>'Part 7'!C25</f>
        <v>0</v>
      </c>
    </row>
    <row r="248" spans="1:8" ht="24.9" customHeight="1" thickBot="1" x14ac:dyDescent="0.3">
      <c r="A248" s="262"/>
      <c r="B248" s="170"/>
      <c r="C248" s="165"/>
      <c r="D248" s="165"/>
      <c r="E248" s="165"/>
      <c r="F248" s="184"/>
    </row>
    <row r="249" spans="1:8" ht="30" customHeight="1" x14ac:dyDescent="0.3">
      <c r="A249" s="377" t="s">
        <v>221</v>
      </c>
      <c r="B249" s="378"/>
      <c r="C249" s="378"/>
      <c r="D249" s="378"/>
      <c r="E249" s="378"/>
      <c r="F249" s="379"/>
    </row>
    <row r="250" spans="1:8" ht="81" customHeight="1" x14ac:dyDescent="0.25">
      <c r="A250" s="447" t="s">
        <v>226</v>
      </c>
      <c r="B250" s="448"/>
      <c r="C250" s="448"/>
      <c r="D250" s="448"/>
      <c r="E250" s="448"/>
      <c r="F250" s="449"/>
      <c r="H250" s="86"/>
    </row>
    <row r="251" spans="1:8" ht="13.8" thickBot="1" x14ac:dyDescent="0.3">
      <c r="A251" s="263"/>
      <c r="B251" s="258"/>
      <c r="C251" s="165"/>
      <c r="D251" s="165"/>
      <c r="E251" s="165"/>
      <c r="F251" s="183"/>
    </row>
    <row r="252" spans="1:8" ht="28.95" customHeight="1" thickBot="1" x14ac:dyDescent="0.3">
      <c r="A252" s="172" t="s">
        <v>10</v>
      </c>
      <c r="B252" s="174" t="s">
        <v>7</v>
      </c>
      <c r="C252" s="146" t="s">
        <v>9</v>
      </c>
      <c r="D252" s="165"/>
      <c r="E252" s="165"/>
      <c r="F252" s="183"/>
    </row>
    <row r="253" spans="1:8" s="151" customFormat="1" ht="15" customHeight="1" thickBot="1" x14ac:dyDescent="0.3">
      <c r="A253" s="81">
        <v>0</v>
      </c>
      <c r="B253" s="13">
        <v>0</v>
      </c>
      <c r="C253" s="71">
        <f>A253*B253</f>
        <v>0</v>
      </c>
      <c r="D253" s="213"/>
      <c r="E253" s="213"/>
      <c r="F253" s="177"/>
      <c r="G253" s="150"/>
      <c r="H253" s="44"/>
    </row>
    <row r="254" spans="1:8" x14ac:dyDescent="0.25">
      <c r="A254" s="330"/>
      <c r="B254" s="331"/>
      <c r="C254" s="266"/>
      <c r="D254" s="165"/>
      <c r="E254" s="165"/>
      <c r="F254" s="183"/>
    </row>
    <row r="255" spans="1:8" ht="33" customHeight="1" x14ac:dyDescent="0.25">
      <c r="A255" s="380" t="s">
        <v>179</v>
      </c>
      <c r="B255" s="381"/>
      <c r="C255" s="381"/>
      <c r="D255" s="381"/>
      <c r="E255" s="381"/>
      <c r="F255" s="382"/>
    </row>
    <row r="256" spans="1:8" ht="125.1" customHeight="1" thickBot="1" x14ac:dyDescent="0.3">
      <c r="A256" s="383"/>
      <c r="B256" s="384"/>
      <c r="C256" s="384"/>
      <c r="D256" s="384"/>
      <c r="E256" s="384"/>
      <c r="F256" s="385"/>
    </row>
    <row r="258" spans="6:6" x14ac:dyDescent="0.25">
      <c r="F258" s="286"/>
    </row>
  </sheetData>
  <sheetProtection algorithmName="SHA-512" hashValue="PbBLXyPeCuhd89esN8A6q2jv70wsWA1TpV1r6jEpgVwI1+MgmaKVFxvXCHf9UCjkJWvaoK3bT4uLaNS4iAmUbg==" saltValue="5aEvFBCcORFNgvCtc/FuHg==" spinCount="100000" sheet="1" selectLockedCells="1"/>
  <mergeCells count="128">
    <mergeCell ref="B2:F2"/>
    <mergeCell ref="B4:F4"/>
    <mergeCell ref="A8:F8"/>
    <mergeCell ref="A9:F9"/>
    <mergeCell ref="A36:F36"/>
    <mergeCell ref="B37:F37"/>
    <mergeCell ref="B44:F44"/>
    <mergeCell ref="B45:F45"/>
    <mergeCell ref="B46:F46"/>
    <mergeCell ref="B10:F10"/>
    <mergeCell ref="B22:F22"/>
    <mergeCell ref="B6:F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56:F56"/>
    <mergeCell ref="A58:F58"/>
    <mergeCell ref="A59:F59"/>
    <mergeCell ref="A84:F84"/>
    <mergeCell ref="A85:F85"/>
    <mergeCell ref="A87:F87"/>
    <mergeCell ref="B50:F50"/>
    <mergeCell ref="B51:F51"/>
    <mergeCell ref="B52:F52"/>
    <mergeCell ref="B53:F53"/>
    <mergeCell ref="B54:F54"/>
    <mergeCell ref="B55:F55"/>
    <mergeCell ref="A109:F109"/>
    <mergeCell ref="A111:F111"/>
    <mergeCell ref="A112:F112"/>
    <mergeCell ref="A126:F126"/>
    <mergeCell ref="A127:F127"/>
    <mergeCell ref="A129:F129"/>
    <mergeCell ref="A88:F88"/>
    <mergeCell ref="A95:F95"/>
    <mergeCell ref="A96:F96"/>
    <mergeCell ref="A98:F98"/>
    <mergeCell ref="A99:F99"/>
    <mergeCell ref="A108:F108"/>
    <mergeCell ref="A148:F148"/>
    <mergeCell ref="A150:F150"/>
    <mergeCell ref="A151:F151"/>
    <mergeCell ref="B152:F152"/>
    <mergeCell ref="B153:F153"/>
    <mergeCell ref="A163:F163"/>
    <mergeCell ref="A130:F130"/>
    <mergeCell ref="B131:F131"/>
    <mergeCell ref="B132:F132"/>
    <mergeCell ref="B142:C142"/>
    <mergeCell ref="B143:C143"/>
    <mergeCell ref="A147:F147"/>
    <mergeCell ref="A137:C137"/>
    <mergeCell ref="B171:D171"/>
    <mergeCell ref="B172:D172"/>
    <mergeCell ref="B173:D173"/>
    <mergeCell ref="B174:D174"/>
    <mergeCell ref="B175:D175"/>
    <mergeCell ref="B176:D176"/>
    <mergeCell ref="A164:F164"/>
    <mergeCell ref="A166:F166"/>
    <mergeCell ref="A167:F167"/>
    <mergeCell ref="B168:D168"/>
    <mergeCell ref="B169:D169"/>
    <mergeCell ref="B170:D170"/>
    <mergeCell ref="B186:C186"/>
    <mergeCell ref="B187:C187"/>
    <mergeCell ref="B188:C188"/>
    <mergeCell ref="B189:C189"/>
    <mergeCell ref="A192:F192"/>
    <mergeCell ref="A193:F193"/>
    <mergeCell ref="A179:F179"/>
    <mergeCell ref="A180:F180"/>
    <mergeCell ref="A182:F182"/>
    <mergeCell ref="A183:F183"/>
    <mergeCell ref="B184:C184"/>
    <mergeCell ref="B185:C185"/>
    <mergeCell ref="A203:F203"/>
    <mergeCell ref="A204:F204"/>
    <mergeCell ref="A206:F206"/>
    <mergeCell ref="A207:F207"/>
    <mergeCell ref="B209:C209"/>
    <mergeCell ref="B210:C210"/>
    <mergeCell ref="A195:F195"/>
    <mergeCell ref="A196:F196"/>
    <mergeCell ref="B197:C197"/>
    <mergeCell ref="B198:C198"/>
    <mergeCell ref="B199:C199"/>
    <mergeCell ref="B200:C200"/>
    <mergeCell ref="A208:F208"/>
    <mergeCell ref="B223:C223"/>
    <mergeCell ref="B224:C224"/>
    <mergeCell ref="B225:C225"/>
    <mergeCell ref="B211:C211"/>
    <mergeCell ref="B212:C212"/>
    <mergeCell ref="B213:C213"/>
    <mergeCell ref="B214:C214"/>
    <mergeCell ref="A217:F217"/>
    <mergeCell ref="A218:F218"/>
    <mergeCell ref="A255:F255"/>
    <mergeCell ref="A256:F256"/>
    <mergeCell ref="B3:F3"/>
    <mergeCell ref="A243:F243"/>
    <mergeCell ref="A244:F244"/>
    <mergeCell ref="A246:F246"/>
    <mergeCell ref="A247:D247"/>
    <mergeCell ref="A249:F249"/>
    <mergeCell ref="A250:F250"/>
    <mergeCell ref="B235:C235"/>
    <mergeCell ref="B236:C236"/>
    <mergeCell ref="B237:C237"/>
    <mergeCell ref="B238:C238"/>
    <mergeCell ref="B239:C239"/>
    <mergeCell ref="B240:C240"/>
    <mergeCell ref="B226:C226"/>
    <mergeCell ref="B227:C227"/>
    <mergeCell ref="A230:F230"/>
    <mergeCell ref="A231:F231"/>
    <mergeCell ref="A233:F233"/>
    <mergeCell ref="A234:F234"/>
    <mergeCell ref="A220:F220"/>
    <mergeCell ref="A221:F221"/>
    <mergeCell ref="B222:C222"/>
  </mergeCells>
  <dataValidations count="1">
    <dataValidation allowBlank="1" showErrorMessage="1" sqref="G1:XFD1048576 C1:F5 C7:F35 A1:B35 B207:F207 A209:F1048576 A207:A208 A36:F206" xr:uid="{26D5BE4F-2021-4C4A-9E21-BE00CD666123}"/>
  </dataValidations>
  <hyperlinks>
    <hyperlink ref="B131:F131" r:id="rId1" display="https://www.gsa.gov/travel/plan-book/transportation-airfare-pov-etc/privately-owned-vehicle-pov-mileage-reimbursement-rates" xr:uid="{DC1381C4-DA05-4CC8-A01B-789C28E48FE1}"/>
    <hyperlink ref="B132" r:id="rId2" xr:uid="{17833613-FFA1-47B3-BF52-D7CBEC112502}"/>
    <hyperlink ref="B152:F152" r:id="rId3" display="https://www.gsa.gov/travel/plan-book/transportation-airfare-pov-etc/privately-owned-vehicle-pov-mileage-reimbursement-rates" xr:uid="{2071CA43-E212-4F61-9CDF-D53A270C3293}"/>
    <hyperlink ref="B153:F153" r:id="rId4" display="https://www.gsa.gov/travel/plan-book/per-diem-rates" xr:uid="{DD7472B0-9352-419B-8E4B-82DA78E43810}"/>
    <hyperlink ref="A208:F208" r:id="rId5" display="https://www.hhs.gov/grants-contracts/contracts/contract-policies-regulations/spending-on-promotional-items/index.html" xr:uid="{F41385F4-E680-4B52-8C8A-1C61DDB24395}"/>
  </hyperlinks>
  <printOptions horizontalCentered="1"/>
  <pageMargins left="0.5" right="0.5" top="1" bottom="1" header="0.5" footer="0.5"/>
  <pageSetup scale="65" fitToHeight="50" orientation="portrait" r:id="rId6"/>
  <headerFooter>
    <oddHeader>&amp;L&amp;9Department of Health Services
Division of Care and Treatment Services
F-1601  (10/2025)&amp;C&amp;"Arial,Bold"&amp;9Subcontractor 3&amp;RSTATE OF WISCONSIN</oddHeader>
  </headerFooter>
  <rowBreaks count="13" manualBreakCount="13">
    <brk id="57" max="5" man="1"/>
    <brk id="86" max="5" man="1"/>
    <brk id="97" max="5" man="1"/>
    <brk id="110" max="5" man="1"/>
    <brk id="128" max="16383" man="1"/>
    <brk id="149" max="5" man="1"/>
    <brk id="165" max="5" man="1"/>
    <brk id="181" max="5" man="1"/>
    <brk id="194" max="5" man="1"/>
    <brk id="205" max="5" man="1"/>
    <brk id="219" max="5" man="1"/>
    <brk id="232" max="5" man="1"/>
    <brk id="24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9d8ce9b1-ecbf-4fa1-92f1-006c89588c3a">RFP</Document_x0020_Type>
    <IconOverlay xmlns="http://schemas.microsoft.com/sharepoint/v4" xsi:nil="true"/>
    <Division xmlns="9d8ce9b1-ecbf-4fa1-92f1-006c89588c3a">DCTS</Division>
    <Contract_x0020_Bundle_x003f_ xmlns="9d8ce9b1-ecbf-4fa1-92f1-006c89588c3a">true</Contract_x0020_Bundle_x003f_>
    <OLC_x0020_Approval_x0020_Date xmlns="9d8ce9b1-ecbf-4fa1-92f1-006c89588c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7080210D52A47BD45D081BAB2FCE7" ma:contentTypeVersion="8" ma:contentTypeDescription="Create a new document." ma:contentTypeScope="" ma:versionID="39b73dfe6346a763d845ba0930f8ad9a">
  <xsd:schema xmlns:xsd="http://www.w3.org/2001/XMLSchema" xmlns:xs="http://www.w3.org/2001/XMLSchema" xmlns:p="http://schemas.microsoft.com/office/2006/metadata/properties" xmlns:ns2="a90d7049-be24-49c4-a28b-1a99e8d008f0" xmlns:ns3="9d8ce9b1-ecbf-4fa1-92f1-006c89588c3a" xmlns:ns4="http://schemas.microsoft.com/sharepoint/v4" targetNamespace="http://schemas.microsoft.com/office/2006/metadata/properties" ma:root="true" ma:fieldsID="1c17e0630afc08a44b2fb059eba13ec1" ns2:_="" ns3:_="" ns4:_="">
    <xsd:import namespace="a90d7049-be24-49c4-a28b-1a99e8d008f0"/>
    <xsd:import namespace="9d8ce9b1-ecbf-4fa1-92f1-006c89588c3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LC_x0020_Approval_x0020_Date" minOccurs="0"/>
                <xsd:element ref="ns4:IconOverlay" minOccurs="0"/>
                <xsd:element ref="ns3:Division"/>
                <xsd:element ref="ns3:Contract_x0020_Bundle_x003f_" minOccurs="0"/>
                <xsd:element ref="ns3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d7049-be24-49c4-a28b-1a99e8d008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ce9b1-ecbf-4fa1-92f1-006c89588c3a" elementFormDefault="qualified">
    <xsd:import namespace="http://schemas.microsoft.com/office/2006/documentManagement/types"/>
    <xsd:import namespace="http://schemas.microsoft.com/office/infopath/2007/PartnerControls"/>
    <xsd:element name="OLC_x0020_Approval_x0020_Date" ma:index="12" nillable="true" ma:displayName="OLC Approval Date" ma:format="DateOnly" ma:internalName="OLC_x0020_Approval_x0020_Date">
      <xsd:simpleType>
        <xsd:restriction base="dms:DateTime"/>
      </xsd:simpleType>
    </xsd:element>
    <xsd:element name="Division" ma:index="14" ma:displayName="Division" ma:internalName="Division">
      <xsd:simpleType>
        <xsd:restriction base="dms:Text">
          <xsd:maxLength value="255"/>
        </xsd:restriction>
      </xsd:simpleType>
    </xsd:element>
    <xsd:element name="Contract_x0020_Bundle_x003f_" ma:index="15" nillable="true" ma:displayName="Contract Bundle?" ma:default="1" ma:internalName="Contract_x0020_Bundle_x003f_">
      <xsd:simpleType>
        <xsd:restriction base="dms:Boolean"/>
      </xsd:simpleType>
    </xsd:element>
    <xsd:element name="Document_x0020_Type" ma:index="16" ma:displayName="Document Type" ma:default="RFP" ma:format="Dropdown" ma:internalName="Document_x0020_Type">
      <xsd:simpleType>
        <xsd:restriction base="dms:Choice">
          <xsd:enumeration value="RFP"/>
          <xsd:enumeration value="Annual Grant Application"/>
          <xsd:enumeration value="Performance Report"/>
          <xsd:enumeration value="Contract Monitoring"/>
          <xsd:enumeration value="Suppo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4991EFF-4A90-4262-96CF-66DA3EF1E81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776009D-06CF-450B-B5C5-5E7CD196BD5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d8ce9b1-ecbf-4fa1-92f1-006c89588c3a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sharepoint/v4"/>
    <ds:schemaRef ds:uri="a90d7049-be24-49c4-a28b-1a99e8d008f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66ED50-858B-4AB3-BC8E-DA695CA9E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d7049-be24-49c4-a28b-1a99e8d008f0"/>
    <ds:schemaRef ds:uri="9d8ce9b1-ecbf-4fa1-92f1-006c89588c3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8B0158-3DAD-4349-8712-5B3899A3900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50F1FEF-AF84-4CFE-B08B-870061E6FA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22</vt:i4>
      </vt:variant>
    </vt:vector>
  </HeadingPairs>
  <TitlesOfParts>
    <vt:vector size="37" baseType="lpstr">
      <vt:lpstr>Instructions</vt:lpstr>
      <vt:lpstr>Part 1</vt:lpstr>
      <vt:lpstr>Part 2</vt:lpstr>
      <vt:lpstr>Part 3</vt:lpstr>
      <vt:lpstr>Part 4</vt:lpstr>
      <vt:lpstr>Part 5</vt:lpstr>
      <vt:lpstr>Part 6</vt:lpstr>
      <vt:lpstr>Part 7</vt:lpstr>
      <vt:lpstr>Part 8</vt:lpstr>
      <vt:lpstr>Part 9</vt:lpstr>
      <vt:lpstr>Part 10</vt:lpstr>
      <vt:lpstr>Part 11</vt:lpstr>
      <vt:lpstr>Part 12</vt:lpstr>
      <vt:lpstr>Part 13</vt:lpstr>
      <vt:lpstr>Part 14</vt:lpstr>
      <vt:lpstr>Instructions!Print_Area</vt:lpstr>
      <vt:lpstr>'Part 1'!Print_Area</vt:lpstr>
      <vt:lpstr>'Part 10'!Print_Area</vt:lpstr>
      <vt:lpstr>'Part 11'!Print_Area</vt:lpstr>
      <vt:lpstr>'Part 12'!Print_Area</vt:lpstr>
      <vt:lpstr>'Part 13'!Print_Area</vt:lpstr>
      <vt:lpstr>'Part 14'!Print_Area</vt:lpstr>
      <vt:lpstr>'Part 2'!Print_Area</vt:lpstr>
      <vt:lpstr>'Part 3'!Print_Area</vt:lpstr>
      <vt:lpstr>'Part 4'!Print_Area</vt:lpstr>
      <vt:lpstr>'Part 5'!Print_Area</vt:lpstr>
      <vt:lpstr>'Part 6'!Print_Area</vt:lpstr>
      <vt:lpstr>'Part 7'!Print_Area</vt:lpstr>
      <vt:lpstr>'Part 8'!Print_Area</vt:lpstr>
      <vt:lpstr>'Part 9'!Print_Area</vt:lpstr>
      <vt:lpstr>'Part 10'!Print_Titles</vt:lpstr>
      <vt:lpstr>'Part 12'!Print_Titles</vt:lpstr>
      <vt:lpstr>'Part 14'!Print_Titles</vt:lpstr>
      <vt:lpstr>'Part 2'!Print_Titles</vt:lpstr>
      <vt:lpstr>'Part 4'!Print_Titles</vt:lpstr>
      <vt:lpstr>'Part 6'!Print_Titles</vt:lpstr>
      <vt:lpstr>'Part 8'!Print_Titles</vt:lpstr>
    </vt:vector>
  </TitlesOfParts>
  <Company>WI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CST Summary Line Item Budget</dc:title>
  <dc:creator>DCTS</dc:creator>
  <cp:keywords>f01601a, f-01601a, cst, line, item, budget, summary</cp:keywords>
  <cp:lastModifiedBy>Ward, Abigail M - DHS</cp:lastModifiedBy>
  <cp:lastPrinted>2025-10-28T19:42:47Z</cp:lastPrinted>
  <dcterms:created xsi:type="dcterms:W3CDTF">2009-07-27T19:19:31Z</dcterms:created>
  <dcterms:modified xsi:type="dcterms:W3CDTF">2025-12-17T15:48:46Z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QWHMQYTNV6QC-14-3</vt:lpwstr>
  </property>
  <property fmtid="{D5CDD505-2E9C-101B-9397-08002B2CF9AE}" pid="3" name="_dlc_DocIdItemGuid">
    <vt:lpwstr>efb2e650-3913-4377-afca-a64bb4d6d6e8</vt:lpwstr>
  </property>
  <property fmtid="{D5CDD505-2E9C-101B-9397-08002B2CF9AE}" pid="4" name="_dlc_DocIdUrl">
    <vt:lpwstr>https://share.health.wisconsin.gov/mhsa/projects/ciwg/_layouts/DocIdRedir.aspx?ID=QWHMQYTNV6QC-14-3, QWHMQYTNV6QC-14-3</vt:lpwstr>
  </property>
  <property fmtid="{D5CDD505-2E9C-101B-9397-08002B2CF9AE}" pid="5" name="display_urn:schemas-microsoft-com:office:office#Admin">
    <vt:lpwstr>Cork, Patrick  K</vt:lpwstr>
  </property>
  <property fmtid="{D5CDD505-2E9C-101B-9397-08002B2CF9AE}" pid="6" name="Supervisor">
    <vt:lpwstr>18</vt:lpwstr>
  </property>
  <property fmtid="{D5CDD505-2E9C-101B-9397-08002B2CF9AE}" pid="7" name="Admin">
    <vt:lpwstr>17</vt:lpwstr>
  </property>
  <property fmtid="{D5CDD505-2E9C-101B-9397-08002B2CF9AE}" pid="8" name="Project">
    <vt:lpwstr>Budget</vt:lpwstr>
  </property>
  <property fmtid="{D5CDD505-2E9C-101B-9397-08002B2CF9AE}" pid="9" name="OPCM ID">
    <vt:lpwstr>1</vt:lpwstr>
  </property>
  <property fmtid="{D5CDD505-2E9C-101B-9397-08002B2CF9AE}" pid="10" name="Project Title">
    <vt:lpwstr>1</vt:lpwstr>
  </property>
  <property fmtid="{D5CDD505-2E9C-101B-9397-08002B2CF9AE}" pid="11" name="_EndDate">
    <vt:lpwstr>2012-06-30T00:00:00Z</vt:lpwstr>
  </property>
  <property fmtid="{D5CDD505-2E9C-101B-9397-08002B2CF9AE}" pid="12" name="StartDate">
    <vt:lpwstr>2011-07-01T00:00:00Z</vt:lpwstr>
  </property>
  <property fmtid="{D5CDD505-2E9C-101B-9397-08002B2CF9AE}" pid="13" name="display_urn:schemas-microsoft-com:office:office#Supervisor">
    <vt:lpwstr>Harris, Linda A.</vt:lpwstr>
  </property>
  <property fmtid="{D5CDD505-2E9C-101B-9397-08002B2CF9AE}" pid="14" name="ContentTypeId">
    <vt:lpwstr>0x010100B8E7080210D52A47BD45D081BAB2FCE7</vt:lpwstr>
  </property>
</Properties>
</file>