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vider Relations\PUBS\Forms\2024 DRAFTS\state-owned\F11023 RHC Reclass and Adj_rev\"/>
    </mc:Choice>
  </mc:AlternateContent>
  <xr:revisionPtr revIDLastSave="0" documentId="13_ncr:1_{7F0AF9BF-D770-4121-9F18-A6F41884AD78}" xr6:coauthVersionLast="47" xr6:coauthVersionMax="47" xr10:uidLastSave="{00000000-0000-0000-0000-000000000000}"/>
  <bookViews>
    <workbookView xWindow="-110" yWindow="-110" windowWidth="19420" windowHeight="10420" tabRatio="624" xr2:uid="{00000000-000D-0000-FFFF-FFFF00000000}"/>
  </bookViews>
  <sheets>
    <sheet name="F-11023B" sheetId="2" r:id="rId1"/>
    <sheet name="F-11023" sheetId="1" r:id="rId2"/>
    <sheet name="F-11023C-Office Use Only" sheetId="3" r:id="rId3"/>
  </sheets>
  <definedNames>
    <definedName name="_xlnm.Print_Titles" localSheetId="1">'F-11023'!$5:$6</definedName>
    <definedName name="_xlnm.Print_Titles" localSheetId="0">'F-11023B'!$9:$10</definedName>
    <definedName name="_xlnm.Print_Titles" localSheetId="2">'F-11023C-Office Use Only'!$4:$8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G22" i="2"/>
  <c r="G20" i="2"/>
  <c r="G16" i="2"/>
  <c r="G18" i="2"/>
  <c r="G12" i="2"/>
  <c r="G19" i="2"/>
  <c r="G55" i="2" l="1"/>
  <c r="G58" i="2" s="1"/>
  <c r="G59" i="2" s="1"/>
  <c r="G37" i="2"/>
  <c r="G39" i="2" s="1"/>
  <c r="H57" i="1"/>
  <c r="L57" i="1" s="1"/>
  <c r="G27" i="2" l="1"/>
  <c r="G64" i="2"/>
  <c r="G47" i="2"/>
  <c r="G51" i="2" s="1"/>
  <c r="G63" i="2" s="1"/>
  <c r="D22" i="1"/>
  <c r="H22" i="1" s="1"/>
  <c r="L22" i="1" s="1"/>
  <c r="D23" i="1"/>
  <c r="H23" i="1" s="1"/>
  <c r="D24" i="1"/>
  <c r="H24" i="1" s="1"/>
  <c r="L24" i="1" s="1"/>
  <c r="D25" i="1"/>
  <c r="H25" i="1" s="1"/>
  <c r="L25" i="1" s="1"/>
  <c r="D26" i="1"/>
  <c r="H26" i="1" s="1"/>
  <c r="L26" i="1" s="1"/>
  <c r="D27" i="1"/>
  <c r="H27" i="1" s="1"/>
  <c r="L27" i="1" s="1"/>
  <c r="D28" i="1"/>
  <c r="H28" i="1" s="1"/>
  <c r="L28" i="1" s="1"/>
  <c r="D12" i="1"/>
  <c r="H12" i="1" s="1"/>
  <c r="L12" i="1" s="1"/>
  <c r="D13" i="1"/>
  <c r="H13" i="1" s="1"/>
  <c r="L13" i="1" s="1"/>
  <c r="D14" i="1"/>
  <c r="H14" i="1" s="1"/>
  <c r="D15" i="1"/>
  <c r="H15" i="1" s="1"/>
  <c r="L15" i="1" s="1"/>
  <c r="D16" i="1"/>
  <c r="H16" i="1" s="1"/>
  <c r="L16" i="1" s="1"/>
  <c r="D18" i="1"/>
  <c r="H18" i="1" s="1"/>
  <c r="L18" i="1" s="1"/>
  <c r="D37" i="1"/>
  <c r="H37" i="1" s="1"/>
  <c r="D38" i="1"/>
  <c r="H38" i="1" s="1"/>
  <c r="L38" i="1" s="1"/>
  <c r="D39" i="1"/>
  <c r="H39" i="1" s="1"/>
  <c r="L39" i="1" s="1"/>
  <c r="D40" i="1"/>
  <c r="H40" i="1" s="1"/>
  <c r="L40" i="1" s="1"/>
  <c r="D41" i="1"/>
  <c r="H41" i="1" s="1"/>
  <c r="L41" i="1" s="1"/>
  <c r="D42" i="1"/>
  <c r="H42" i="1" s="1"/>
  <c r="L42" i="1" s="1"/>
  <c r="D43" i="1"/>
  <c r="H43" i="1" s="1"/>
  <c r="L43" i="1" s="1"/>
  <c r="D44" i="1"/>
  <c r="H44" i="1" s="1"/>
  <c r="L44" i="1" s="1"/>
  <c r="D45" i="1"/>
  <c r="H45" i="1" s="1"/>
  <c r="L45" i="1" s="1"/>
  <c r="D46" i="1"/>
  <c r="H46" i="1" s="1"/>
  <c r="L46" i="1" s="1"/>
  <c r="D47" i="1"/>
  <c r="H47" i="1" s="1"/>
  <c r="L47" i="1" s="1"/>
  <c r="D48" i="1"/>
  <c r="H48" i="1" s="1"/>
  <c r="L48" i="1" s="1"/>
  <c r="D49" i="1"/>
  <c r="H49" i="1" s="1"/>
  <c r="L49" i="1" s="1"/>
  <c r="D50" i="1"/>
  <c r="H50" i="1" s="1"/>
  <c r="L50" i="1" s="1"/>
  <c r="D51" i="1"/>
  <c r="H51" i="1" s="1"/>
  <c r="L51" i="1" s="1"/>
  <c r="D52" i="1"/>
  <c r="H52" i="1" s="1"/>
  <c r="L52" i="1" s="1"/>
  <c r="D53" i="1"/>
  <c r="H53" i="1" s="1"/>
  <c r="L53" i="1" s="1"/>
  <c r="D54" i="1"/>
  <c r="H54" i="1" s="1"/>
  <c r="L54" i="1" s="1"/>
  <c r="D55" i="1"/>
  <c r="H55" i="1" s="1"/>
  <c r="L55" i="1" s="1"/>
  <c r="D58" i="1"/>
  <c r="H58" i="1" s="1"/>
  <c r="L58" i="1" s="1"/>
  <c r="D59" i="1"/>
  <c r="H59" i="1" s="1"/>
  <c r="L59" i="1" s="1"/>
  <c r="D60" i="1"/>
  <c r="H60" i="1" s="1"/>
  <c r="L60" i="1" s="1"/>
  <c r="D61" i="1"/>
  <c r="H61" i="1" s="1"/>
  <c r="L61" i="1" s="1"/>
  <c r="D62" i="1"/>
  <c r="H62" i="1" s="1"/>
  <c r="L62" i="1" s="1"/>
  <c r="D63" i="1"/>
  <c r="H63" i="1" s="1"/>
  <c r="L63" i="1" s="1"/>
  <c r="D64" i="1"/>
  <c r="H64" i="1" s="1"/>
  <c r="L64" i="1" s="1"/>
  <c r="D65" i="1"/>
  <c r="H65" i="1" s="1"/>
  <c r="L65" i="1" s="1"/>
  <c r="D66" i="1"/>
  <c r="H66" i="1" s="1"/>
  <c r="L66" i="1" s="1"/>
  <c r="D74" i="1"/>
  <c r="H74" i="1" s="1"/>
  <c r="D75" i="1"/>
  <c r="H75" i="1" s="1"/>
  <c r="L75" i="1" s="1"/>
  <c r="D76" i="1"/>
  <c r="H76" i="1" s="1"/>
  <c r="L76" i="1" s="1"/>
  <c r="D77" i="1"/>
  <c r="H77" i="1" s="1"/>
  <c r="L77" i="1" s="1"/>
  <c r="D78" i="1"/>
  <c r="H78" i="1" s="1"/>
  <c r="L78" i="1" s="1"/>
  <c r="D79" i="1"/>
  <c r="H79" i="1" s="1"/>
  <c r="L79" i="1" s="1"/>
  <c r="D81" i="1"/>
  <c r="H81" i="1" s="1"/>
  <c r="L81" i="1" s="1"/>
  <c r="J30" i="1"/>
  <c r="J20" i="1"/>
  <c r="J68" i="1"/>
  <c r="J83" i="1"/>
  <c r="F20" i="1"/>
  <c r="F30" i="1"/>
  <c r="F68" i="1"/>
  <c r="F83" i="1"/>
  <c r="C30" i="1"/>
  <c r="C20" i="1"/>
  <c r="C68" i="1"/>
  <c r="C83" i="1"/>
  <c r="B20" i="1"/>
  <c r="B30" i="1"/>
  <c r="B68" i="1"/>
  <c r="B83" i="1"/>
  <c r="C31" i="1" l="1"/>
  <c r="C84" i="1" s="1"/>
  <c r="F31" i="1"/>
  <c r="F84" i="1" s="1"/>
  <c r="J31" i="1"/>
  <c r="J84" i="1" s="1"/>
  <c r="D68" i="1"/>
  <c r="B31" i="1"/>
  <c r="B84" i="1" s="1"/>
  <c r="D30" i="1"/>
  <c r="D20" i="1"/>
  <c r="H20" i="1"/>
  <c r="L14" i="1"/>
  <c r="L20" i="1" s="1"/>
  <c r="H83" i="1"/>
  <c r="L74" i="1"/>
  <c r="L83" i="1" s="1"/>
  <c r="G13" i="2" s="1"/>
  <c r="H68" i="1"/>
  <c r="L37" i="1"/>
  <c r="L68" i="1" s="1"/>
  <c r="L23" i="1"/>
  <c r="L30" i="1" s="1"/>
  <c r="H30" i="1"/>
  <c r="D83" i="1"/>
  <c r="D31" i="1" l="1"/>
  <c r="D84" i="1" s="1"/>
  <c r="H31" i="1"/>
  <c r="H84" i="1" s="1"/>
  <c r="L31" i="1"/>
  <c r="L84" i="1" l="1"/>
  <c r="G14" i="2" l="1"/>
  <c r="G15" i="2" s="1"/>
  <c r="G17" i="2" s="1"/>
  <c r="G33" i="2" s="1"/>
  <c r="G35" i="2" l="1"/>
  <c r="G41" i="2" s="1"/>
  <c r="G62" i="2" s="1"/>
  <c r="G28" i="2"/>
  <c r="G31" i="2" l="1"/>
  <c r="G61" i="2" s="1"/>
  <c r="G65" i="2" s="1"/>
  <c r="G67" i="2" s="1"/>
  <c r="G69" i="2" s="1"/>
</calcChain>
</file>

<file path=xl/sharedStrings.xml><?xml version="1.0" encoding="utf-8"?>
<sst xmlns="http://schemas.openxmlformats.org/spreadsheetml/2006/main" count="175" uniqueCount="151">
  <si>
    <t>WISCONSIN MEDICAID</t>
  </si>
  <si>
    <t>Reporting Period</t>
  </si>
  <si>
    <t>SECTION II — FACILITY HEALTH CARE STAFF COSTS</t>
  </si>
  <si>
    <t>Trial Balance Costs</t>
  </si>
  <si>
    <t>Compensation</t>
  </si>
  <si>
    <t>Other</t>
  </si>
  <si>
    <t xml:space="preserve">10. Medical Equipment Rental </t>
  </si>
  <si>
    <t xml:space="preserve">13. Medical Records </t>
  </si>
  <si>
    <t>17. Rent or Lease</t>
  </si>
  <si>
    <t>18. Insurance</t>
  </si>
  <si>
    <t>20. Property Tax</t>
  </si>
  <si>
    <t>23. Laundry</t>
  </si>
  <si>
    <t xml:space="preserve">24. Utilities </t>
  </si>
  <si>
    <t xml:space="preserve">25. Telephone </t>
  </si>
  <si>
    <t xml:space="preserve">27. Accounting </t>
  </si>
  <si>
    <t xml:space="preserve">28. Office Salaries </t>
  </si>
  <si>
    <t xml:space="preserve">29. Office Supplies </t>
  </si>
  <si>
    <t>30. Legal</t>
  </si>
  <si>
    <t xml:space="preserve">31. Physician Recruitment </t>
  </si>
  <si>
    <t>33. Transportation (RHC Staff)</t>
  </si>
  <si>
    <t>34. Medical Director Fees</t>
  </si>
  <si>
    <t>COST REPORT FOR PROVIDER-BASED RURAL HEALTH CLINICS</t>
  </si>
  <si>
    <t>(AFFILIATED HOSPITAL HAVING 50 OR FEWER BEDS)</t>
  </si>
  <si>
    <t>38. Laboratory</t>
  </si>
  <si>
    <t>39. Radiology</t>
  </si>
  <si>
    <t>41. Optometry</t>
  </si>
  <si>
    <t>42. Advertising</t>
  </si>
  <si>
    <t>21. Non-Medical Depreciation</t>
  </si>
  <si>
    <t>a.) Insurance Payments</t>
  </si>
  <si>
    <t>Reclassification</t>
  </si>
  <si>
    <t>Source/Account #</t>
  </si>
  <si>
    <t>Account Title</t>
  </si>
  <si>
    <t>Explanation of Items</t>
  </si>
  <si>
    <r>
      <t>Instructions:</t>
    </r>
    <r>
      <rPr>
        <sz val="10"/>
        <rFont val="Arial"/>
        <family val="2"/>
      </rPr>
      <t xml:space="preserve"> Type or print clearly.</t>
    </r>
  </si>
  <si>
    <t>From</t>
  </si>
  <si>
    <t>To</t>
  </si>
  <si>
    <r>
      <t xml:space="preserve">7.  Subtotal – RHC Staff Costs
    </t>
    </r>
    <r>
      <rPr>
        <sz val="9"/>
        <rFont val="Arial"/>
        <family val="2"/>
      </rPr>
      <t xml:space="preserve">(Sum of Lines 1 through 6) </t>
    </r>
  </si>
  <si>
    <t xml:space="preserve">5.  Medical Assistant </t>
  </si>
  <si>
    <t>4.  Other Nurse (Registered/
     Licensed Practical Nurse)</t>
  </si>
  <si>
    <t>3.  Nurse Practitioner</t>
  </si>
  <si>
    <t>2.  Physician Assistant</t>
  </si>
  <si>
    <t>1.  Physician</t>
  </si>
  <si>
    <t xml:space="preserve">8.  Medical Supplies </t>
  </si>
  <si>
    <t>9.  Medical Equipment
     Depreciation</t>
  </si>
  <si>
    <t xml:space="preserve">11. Medical Equipment
      Repairs and Maintenance </t>
  </si>
  <si>
    <t xml:space="preserve">14. Other – Specify Below </t>
  </si>
  <si>
    <r>
      <t xml:space="preserve">15. Subtotal – Other Direct
      RHC Health Care Costs
     </t>
    </r>
    <r>
      <rPr>
        <sz val="9"/>
        <rFont val="Arial"/>
        <family val="2"/>
      </rPr>
      <t>(Sum of Lines 8 through 14)</t>
    </r>
    <r>
      <rPr>
        <sz val="10"/>
        <rFont val="Arial"/>
        <family val="2"/>
      </rPr>
      <t xml:space="preserve"> </t>
    </r>
  </si>
  <si>
    <r>
      <t xml:space="preserve">16. Total Cost – RHC Services
      </t>
    </r>
    <r>
      <rPr>
        <sz val="9"/>
        <rFont val="Arial"/>
        <family val="2"/>
      </rPr>
      <t>(Sum of Lines 7 and 15)</t>
    </r>
  </si>
  <si>
    <r>
      <t>Total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(Columns 1 and 2)</t>
    </r>
  </si>
  <si>
    <r>
      <t>Reclassified Trial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Balance</t>
    </r>
    <r>
      <rPr>
        <sz val="10"/>
        <rFont val="Arial"/>
        <family val="2"/>
      </rPr>
      <t xml:space="preserve"> 
</t>
    </r>
    <r>
      <rPr>
        <sz val="9"/>
        <rFont val="Arial"/>
        <family val="2"/>
      </rPr>
      <t>(Total of Columns                 3 and 4)</t>
    </r>
  </si>
  <si>
    <r>
      <t>Net Expenses</t>
    </r>
    <r>
      <rPr>
        <sz val="10"/>
        <rFont val="Arial"/>
        <family val="2"/>
      </rPr>
      <t xml:space="preserve">
</t>
    </r>
    <r>
      <rPr>
        <sz val="9"/>
        <rFont val="Arial"/>
        <family val="2"/>
      </rPr>
      <t>(Columns 5 and 6)</t>
    </r>
  </si>
  <si>
    <t>SECTION I – PROVIDER INFORMATION</t>
  </si>
  <si>
    <t>SECTION IV – FACILITY OVERHEAD</t>
  </si>
  <si>
    <t>32. Seminar/Meetings</t>
  </si>
  <si>
    <t>22. Housekeeping and
      Maintenance</t>
  </si>
  <si>
    <t xml:space="preserve">  a. Building and Capital</t>
  </si>
  <si>
    <t xml:space="preserve">  b. Employee Benefits</t>
  </si>
  <si>
    <t xml:space="preserve">  c. Communication</t>
  </si>
  <si>
    <t xml:space="preserve">  d. Data Processing</t>
  </si>
  <si>
    <t xml:space="preserve">  e. Purchasing and Receiving</t>
  </si>
  <si>
    <t xml:space="preserve">  g. Administrative</t>
  </si>
  <si>
    <t xml:space="preserve">  h. Plant Ops</t>
  </si>
  <si>
    <t xml:space="preserve">35. Other – Specify Below </t>
  </si>
  <si>
    <t xml:space="preserve">  i. Other – Specify Below </t>
  </si>
  <si>
    <r>
      <t xml:space="preserve">37. Total Facility Overhead
     </t>
    </r>
    <r>
      <rPr>
        <sz val="9"/>
        <rFont val="Arial"/>
        <family val="2"/>
      </rPr>
      <t>(Sum of Lines 17 through 36)</t>
    </r>
  </si>
  <si>
    <r>
      <t>36. Overhead Allocation from
      Hospital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(Medicare Cost Report)</t>
    </r>
  </si>
  <si>
    <r>
      <t xml:space="preserve">45. Subtotal Nonreimbursable
      Costs </t>
    </r>
    <r>
      <rPr>
        <sz val="9"/>
        <rFont val="Arial"/>
        <family val="2"/>
      </rPr>
      <t>(Sum of Lines 38
        through 44)</t>
    </r>
  </si>
  <si>
    <r>
      <t xml:space="preserve">46. Total Cost </t>
    </r>
    <r>
      <rPr>
        <sz val="9"/>
        <rFont val="Arial"/>
        <family val="2"/>
      </rPr>
      <t>(Sum of Lines 16,
       37, and 45)</t>
    </r>
  </si>
  <si>
    <t xml:space="preserve">26. Non-Medical Equipment
      Rental </t>
  </si>
  <si>
    <r>
      <t xml:space="preserve">  f. Hospital </t>
    </r>
    <r>
      <rPr>
        <sz val="9"/>
        <rFont val="Arial Narrow"/>
        <family val="2"/>
      </rPr>
      <t>(Accounts/Receivable)</t>
    </r>
  </si>
  <si>
    <t>Name – Facility</t>
  </si>
  <si>
    <t>Provider and NPI Numbers</t>
  </si>
  <si>
    <t>SECTION II – DETERMINATION OF RURAL HEALTH CLINIC (RHC) ENCOUNTER RATE</t>
  </si>
  <si>
    <t>3.   Sum of Lines 1 and 2</t>
  </si>
  <si>
    <t>6.   Overhead applicable to services other than RHC services (Line 5 multiplied by Line 4)</t>
  </si>
  <si>
    <t>SECTION III – COST SETTLEMENT CALCULATION, MEDICAID-ONLY ENCOUNTERS</t>
  </si>
  <si>
    <t>SECTION IV – COST SETTLEMENT CALCULATION, MEDICARE / MEDICAID CROSSOVER ENCOUNTERS</t>
  </si>
  <si>
    <t>29.  Allowable Cost for Encounters Reported on Line 27 (Lesser of Amount Billed or Encounter Rate)</t>
  </si>
  <si>
    <t>4.   Percentage of Non-RHC costs to sum of costs (Line 2 divided by Line 3)</t>
  </si>
  <si>
    <t xml:space="preserve">12. Professional Liability
      Insurance </t>
  </si>
  <si>
    <t>43. Dietary/Cafeteria</t>
  </si>
  <si>
    <t>Rural Health Care (RHC) Medicaid Clinic Provider Name</t>
  </si>
  <si>
    <t>Medicaid RHC Provider Number</t>
  </si>
  <si>
    <t>RURAL HEALTH CLINIC COST REPORT AUDIT ADJUSTMENTS TO REPORTED EXPENSES</t>
  </si>
  <si>
    <t>SECTION VII – COST SETTLEMENT DETERMINATION FOR RHC</t>
  </si>
  <si>
    <t>2.    Non-RHC costs (Reclassification and Adjustment form, F-11023, Section V, Column 7, Line 45)</t>
  </si>
  <si>
    <t>SECTION V – COST SETTLEMENT CALCULATION, COMMERCIAL INSURANCE / MEDICAID ENCOUNTERS</t>
  </si>
  <si>
    <t>SECTION VI – COST SETTLEMENT CALCULATION, COMMERCIAL INSURANCE / MEDICARE / MEDICAID ENCOUNTERS</t>
  </si>
  <si>
    <t>19. Interest on Mortgage/Loans</t>
  </si>
  <si>
    <r>
      <t>Reclassifications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Increases 
</t>
    </r>
    <r>
      <rPr>
        <sz val="9"/>
        <rFont val="Arial"/>
        <family val="2"/>
      </rPr>
      <t>(Decreases)</t>
    </r>
  </si>
  <si>
    <r>
      <t>Adjustment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Increases 
</t>
    </r>
    <r>
      <rPr>
        <sz val="9"/>
        <rFont val="Arial"/>
        <family val="2"/>
      </rPr>
      <t>(Decreases)</t>
    </r>
  </si>
  <si>
    <t>1.   Total cost of RHC services (Reclassification and Adjustment form, F-11023, Section III,
      Column 7, Line 16)</t>
  </si>
  <si>
    <t>5.   Total facility overhead (Reclassification and Adjustment form, F-11023, Section V, Column 7,
      Line 37)</t>
  </si>
  <si>
    <t>Medicaid Rural Health Clinic (RHC) Provider and NPI Numbers</t>
  </si>
  <si>
    <t>FOR OFFICE USE ONLY</t>
  </si>
  <si>
    <t>SECTION III – OTHER DIRECT RHC HEALTH CARE COSTS</t>
  </si>
  <si>
    <t>SECTION V – NON-RHC COSTS</t>
  </si>
  <si>
    <t xml:space="preserve">6a.  Other Primary Care Staff –
     Specify Below </t>
  </si>
  <si>
    <t>6.  Pharmacist</t>
  </si>
  <si>
    <t>A&amp;G</t>
  </si>
  <si>
    <t>44. Pharmacy</t>
  </si>
  <si>
    <t xml:space="preserve">44a. Other – Specify Below </t>
  </si>
  <si>
    <t xml:space="preserve">                                                                                                                 </t>
  </si>
  <si>
    <t>7.   Maximum allowable overhead applicable to RHC services (30% of Line 1)</t>
  </si>
  <si>
    <t>8.   Overhead allowed (lesser of line 5 or line 7)</t>
  </si>
  <si>
    <t>12.  Medicaid RHC encounter rate (Line 11)</t>
  </si>
  <si>
    <t>13.  Medicaid encounters submitted to Wisconsin Medicaid</t>
  </si>
  <si>
    <t>14.  Medicaid encounters submitted to HMOs that contract with Wisconsin Medicaid</t>
  </si>
  <si>
    <t>15.  Total Medicaid encounters (Sum of Lines 13 and 14)</t>
  </si>
  <si>
    <t>16.  Cost calculated for Medicaid-only encounters (Line 12 multiplied by Line 15)</t>
  </si>
  <si>
    <t>17a. Fee-for-service payments by Wisconsin Medicaid for Medicaid-only encounters</t>
  </si>
  <si>
    <t>17b. Payments by HMOs that contract with Wisconsin Medicaid for Medicaid-only encounters</t>
  </si>
  <si>
    <t>18.  Net cost settlement from Medicaid-only encounters (Line 16 minus Lines 17a and 17b)</t>
  </si>
  <si>
    <t>19.  Medicaid encounter rate (Line 11)</t>
  </si>
  <si>
    <t>20.  Total Medicare/Medicaid crossover visits submitted to Wisconsin Medicaid</t>
  </si>
  <si>
    <t>21.  Cost calculated for Medicare/Medicaid crossover encounters (Line 19 multiplied by Line 20)</t>
  </si>
  <si>
    <t>22.  Medicare covered visits (Medicare Cost Report form 2552-96, Worksheet M-3, Line 10)</t>
  </si>
  <si>
    <t>23.  Percentage of Medicare/Medicaid visits to Medicare covered visits (Line 20 divided by
       Line 22)</t>
  </si>
  <si>
    <t>24.  Medicare reimbursable costs of RHC services (Medicare Cost Report form 2552-96,
       Worksheet M-3, Line 20)</t>
  </si>
  <si>
    <t>25a. Proportion of Medicare reimbursable costs for Medicare/Medicaid crossover encounters
       (Line 23 multiplied by Line 24)</t>
  </si>
  <si>
    <t>25b. Fee-for-service payments by Wisconsin Medicaid for Medicare/Medicaid crossover encounters</t>
  </si>
  <si>
    <t>26.  Net cost settlement from Medicare/Medicaid crossover encounters (Line 21 minus Lines
       25a and 25b)</t>
  </si>
  <si>
    <t>27.  Total insurance/Medicaid encounters submitted to Wisconsin Medicaid</t>
  </si>
  <si>
    <t>28.  Total insurance/Medicaid encounters submitted to HMOs that contract with Wisconsin Medicaid</t>
  </si>
  <si>
    <t>30.  Allowable Cost for Encounters Reported on Line 27 (Lesser of Amount Billed or Encounter Rate)</t>
  </si>
  <si>
    <t>31.  Total Allowable Cost (Sum of Lines 29 and 30)</t>
  </si>
  <si>
    <t>32a. Subtract: Insurance payments</t>
  </si>
  <si>
    <t>32b. Fee-for-service payments by Wisconsin Medicaid</t>
  </si>
  <si>
    <t>32c. Payments by HMOs that contract with Wisconsin Medicaid for insurance/Medicaid encounters</t>
  </si>
  <si>
    <t>33.  Net Cost Settlement for Insurance/Medicaid Encounters (Line 31 Minus Lines 32a Through
       32c)</t>
  </si>
  <si>
    <t>34.  Total Insurance/Medicare/Medicaid Encounters Submitted to Wisconsin Medicaid</t>
  </si>
  <si>
    <t>35.  Total Allowable Cost for Encounters Reported on Line 34 (Lesser of Amount Billed or
       Encounter Rate)</t>
  </si>
  <si>
    <t>36.  Percentage of Insurance/Medicare/Medicaid Visits in Relation to Medicare Covered Visits
       (Line 34 Divided by Line 22)</t>
  </si>
  <si>
    <t>37a. Insurance payments</t>
  </si>
  <si>
    <t>38.  Net Cost Settlement for Insurance/Medicare/Medicaid Encounters (Line 35 Minus Lines 37a
       Through 37c)</t>
  </si>
  <si>
    <t>39.  Settlement for Medicaid-Only Encounters (Line 18)</t>
  </si>
  <si>
    <t>40.  Settlement for Medicare/Medicaid Crossover Encounters (Line 26)</t>
  </si>
  <si>
    <t>41.  Settlement for Insurance/Medicaid Encounters (Line 33)</t>
  </si>
  <si>
    <t>42.  Settlement for Insurance/Medicare/Medicaid Encounters (Line 38)</t>
  </si>
  <si>
    <t>43.  Subtotal (Sum of Lines 38 through 42)</t>
  </si>
  <si>
    <t>44.  Copayments</t>
  </si>
  <si>
    <t>45.  Settlement Calculation Total (Line 43 Minus Line 44)</t>
  </si>
  <si>
    <t>47.  Balance Due to Provider (Line 45 Minus Line 46)</t>
  </si>
  <si>
    <t>37b. Fee-for-service payments by Wisconsin Medicaid for insurance/Medicare/Medicaid
        encounters</t>
  </si>
  <si>
    <t>37c. Proportion of Medicare reimbursable costs for insurance/Medicare/Medicaid
        encounters (Line 36 multiplied by Line 24)</t>
  </si>
  <si>
    <t>9.   Total cost with overhead for RHC services (Sum of Lines 1 and 8)</t>
  </si>
  <si>
    <t>10.  Total RHC encounters (Medicare Cost Report, CMS Form 2552-96, Worksheet M-2, Line 8)</t>
  </si>
  <si>
    <t>11.  RHC encounter rate (Line 9 divided by Line 10)</t>
  </si>
  <si>
    <t>46.  Quarterly/Interim Payments</t>
  </si>
  <si>
    <t>40. Inpatient Hospital</t>
  </si>
  <si>
    <r>
      <t>Instructions:</t>
    </r>
    <r>
      <rPr>
        <sz val="10"/>
        <rFont val="Arial"/>
        <family val="2"/>
      </rPr>
      <t xml:space="preserve"> Type or print clearly. Before completing this form, read the Cost Report for Provider-Based Rural Health Clinics (Affiliated Hospital Having 50 or Fewer Beds) Instructions, F-11023BI.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</si>
</sst>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Arial Narrow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6" fillId="0" borderId="0"/>
    <xf numFmtId="44" fontId="6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37" fontId="7" fillId="0" borderId="11" xfId="0" applyNumberFormat="1" applyFont="1" applyBorder="1" applyAlignment="1">
      <alignment horizontal="right"/>
    </xf>
    <xf numFmtId="37" fontId="7" fillId="0" borderId="3" xfId="0" applyNumberFormat="1" applyFont="1" applyBorder="1" applyAlignment="1">
      <alignment horizontal="right"/>
    </xf>
    <xf numFmtId="37" fontId="8" fillId="0" borderId="11" xfId="0" applyNumberFormat="1" applyFont="1" applyBorder="1" applyAlignment="1">
      <alignment horizontal="center"/>
    </xf>
    <xf numFmtId="37" fontId="7" fillId="0" borderId="3" xfId="0" applyNumberFormat="1" applyFont="1" applyBorder="1"/>
    <xf numFmtId="37" fontId="7" fillId="3" borderId="3" xfId="0" applyNumberFormat="1" applyFont="1" applyFill="1" applyBorder="1" applyAlignment="1">
      <alignment horizontal="right"/>
    </xf>
    <xf numFmtId="37" fontId="7" fillId="3" borderId="3" xfId="0" applyNumberFormat="1" applyFont="1" applyFill="1" applyBorder="1"/>
    <xf numFmtId="37" fontId="7" fillId="0" borderId="14" xfId="0" applyNumberFormat="1" applyFont="1" applyBorder="1" applyAlignment="1">
      <alignment horizontal="right"/>
    </xf>
    <xf numFmtId="0" fontId="0" fillId="0" borderId="0" xfId="0" applyAlignment="1">
      <alignment vertical="top"/>
    </xf>
    <xf numFmtId="0" fontId="6" fillId="0" borderId="2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wrapText="1"/>
    </xf>
    <xf numFmtId="37" fontId="7" fillId="0" borderId="6" xfId="0" applyNumberFormat="1" applyFont="1" applyBorder="1"/>
    <xf numFmtId="37" fontId="7" fillId="0" borderId="10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/>
    <xf numFmtId="164" fontId="7" fillId="0" borderId="20" xfId="1" applyNumberFormat="1" applyFont="1" applyBorder="1" applyAlignment="1" applyProtection="1">
      <alignment vertical="center"/>
      <protection locked="0"/>
    </xf>
    <xf numFmtId="0" fontId="6" fillId="0" borderId="20" xfId="1" applyFont="1" applyBorder="1" applyAlignment="1">
      <alignment horizontal="left" vertical="top"/>
    </xf>
    <xf numFmtId="164" fontId="7" fillId="0" borderId="20" xfId="1" applyNumberFormat="1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6" fillId="0" borderId="0" xfId="0" applyFont="1" applyAlignment="1">
      <alignment vertical="top"/>
    </xf>
    <xf numFmtId="8" fontId="6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8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164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8" fontId="7" fillId="0" borderId="0" xfId="0" applyNumberFormat="1" applyFont="1" applyAlignment="1" applyProtection="1">
      <alignment vertical="top" wrapText="1"/>
      <protection locked="0"/>
    </xf>
    <xf numFmtId="0" fontId="6" fillId="0" borderId="24" xfId="0" applyFont="1" applyBorder="1" applyAlignment="1">
      <alignment vertical="top"/>
    </xf>
    <xf numFmtId="0" fontId="7" fillId="0" borderId="25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>
      <alignment horizontal="left" vertical="top"/>
    </xf>
    <xf numFmtId="0" fontId="7" fillId="0" borderId="31" xfId="0" applyFont="1" applyBorder="1" applyAlignment="1" applyProtection="1">
      <alignment horizontal="left" vertical="top"/>
      <protection locked="0"/>
    </xf>
    <xf numFmtId="0" fontId="7" fillId="0" borderId="9" xfId="0" applyFont="1" applyBorder="1" applyAlignment="1">
      <alignment vertical="top" wrapText="1"/>
    </xf>
    <xf numFmtId="8" fontId="7" fillId="0" borderId="0" xfId="0" applyNumberFormat="1" applyFont="1" applyAlignment="1">
      <alignment vertical="top"/>
    </xf>
    <xf numFmtId="0" fontId="7" fillId="0" borderId="0" xfId="0" applyFont="1" applyAlignment="1">
      <alignment vertical="top" wrapText="1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8" fontId="1" fillId="0" borderId="27" xfId="0" applyNumberFormat="1" applyFont="1" applyBorder="1" applyAlignment="1">
      <alignment vertical="top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27" xfId="0" applyFont="1" applyBorder="1" applyAlignment="1" applyProtection="1">
      <alignment horizontal="left" vertical="top" wrapText="1"/>
      <protection locked="0"/>
    </xf>
    <xf numFmtId="37" fontId="7" fillId="4" borderId="11" xfId="0" applyNumberFormat="1" applyFont="1" applyFill="1" applyBorder="1" applyAlignment="1" applyProtection="1">
      <alignment horizontal="right"/>
      <protection locked="0"/>
    </xf>
    <xf numFmtId="37" fontId="7" fillId="4" borderId="3" xfId="0" applyNumberFormat="1" applyFont="1" applyFill="1" applyBorder="1" applyAlignment="1" applyProtection="1">
      <alignment horizontal="right"/>
      <protection locked="0"/>
    </xf>
    <xf numFmtId="37" fontId="7" fillId="4" borderId="12" xfId="0" applyNumberFormat="1" applyFont="1" applyFill="1" applyBorder="1" applyAlignment="1" applyProtection="1">
      <alignment horizontal="right"/>
      <protection locked="0"/>
    </xf>
    <xf numFmtId="37" fontId="8" fillId="4" borderId="11" xfId="0" applyNumberFormat="1" applyFont="1" applyFill="1" applyBorder="1" applyAlignment="1" applyProtection="1">
      <alignment horizontal="right"/>
      <protection locked="0"/>
    </xf>
    <xf numFmtId="0" fontId="6" fillId="4" borderId="8" xfId="0" applyFont="1" applyFill="1" applyBorder="1" applyProtection="1"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/>
    <xf numFmtId="0" fontId="6" fillId="0" borderId="31" xfId="0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37" fontId="7" fillId="2" borderId="32" xfId="0" applyNumberFormat="1" applyFont="1" applyFill="1" applyBorder="1" applyAlignment="1" applyProtection="1">
      <alignment horizontal="right" vertical="center"/>
      <protection locked="0"/>
    </xf>
    <xf numFmtId="7" fontId="7" fillId="2" borderId="27" xfId="0" applyNumberFormat="1" applyFont="1" applyFill="1" applyBorder="1" applyAlignment="1" applyProtection="1">
      <alignment horizontal="right" vertical="center"/>
      <protection locked="0"/>
    </xf>
    <xf numFmtId="10" fontId="7" fillId="0" borderId="27" xfId="0" applyNumberFormat="1" applyFont="1" applyBorder="1" applyAlignment="1">
      <alignment horizontal="right" vertical="center"/>
    </xf>
    <xf numFmtId="7" fontId="7" fillId="0" borderId="27" xfId="0" applyNumberFormat="1" applyFont="1" applyBorder="1" applyAlignment="1">
      <alignment horizontal="right" vertical="center"/>
    </xf>
    <xf numFmtId="7" fontId="7" fillId="0" borderId="19" xfId="0" applyNumberFormat="1" applyFont="1" applyBorder="1" applyAlignment="1">
      <alignment horizontal="right" vertical="center"/>
    </xf>
    <xf numFmtId="7" fontId="7" fillId="0" borderId="32" xfId="0" applyNumberFormat="1" applyFont="1" applyBorder="1" applyAlignment="1">
      <alignment horizontal="right" vertical="center"/>
    </xf>
    <xf numFmtId="37" fontId="7" fillId="2" borderId="27" xfId="0" applyNumberFormat="1" applyFont="1" applyFill="1" applyBorder="1" applyAlignment="1" applyProtection="1">
      <alignment horizontal="right" vertical="center"/>
      <protection locked="0"/>
    </xf>
    <xf numFmtId="37" fontId="7" fillId="0" borderId="27" xfId="0" applyNumberFormat="1" applyFont="1" applyBorder="1" applyAlignment="1">
      <alignment horizontal="right" vertical="center"/>
    </xf>
    <xf numFmtId="7" fontId="7" fillId="2" borderId="24" xfId="0" applyNumberFormat="1" applyFont="1" applyFill="1" applyBorder="1" applyAlignment="1" applyProtection="1">
      <alignment horizontal="right" vertical="center"/>
      <protection locked="0"/>
    </xf>
    <xf numFmtId="7" fontId="7" fillId="0" borderId="21" xfId="0" applyNumberFormat="1" applyFont="1" applyBorder="1" applyAlignment="1">
      <alignment horizontal="right" vertical="center"/>
    </xf>
    <xf numFmtId="7" fontId="7" fillId="0" borderId="24" xfId="0" applyNumberFormat="1" applyFont="1" applyBorder="1" applyAlignment="1">
      <alignment horizontal="right" vertical="center"/>
    </xf>
    <xf numFmtId="37" fontId="7" fillId="4" borderId="16" xfId="0" applyNumberFormat="1" applyFont="1" applyFill="1" applyBorder="1" applyAlignment="1" applyProtection="1">
      <alignment horizontal="right"/>
      <protection locked="0"/>
    </xf>
    <xf numFmtId="37" fontId="7" fillId="0" borderId="16" xfId="0" applyNumberFormat="1" applyFont="1" applyBorder="1" applyAlignment="1">
      <alignment horizontal="right"/>
    </xf>
    <xf numFmtId="37" fontId="7" fillId="4" borderId="24" xfId="0" applyNumberFormat="1" applyFont="1" applyFill="1" applyBorder="1" applyAlignment="1" applyProtection="1">
      <alignment horizontal="right"/>
      <protection locked="0"/>
    </xf>
    <xf numFmtId="37" fontId="7" fillId="4" borderId="6" xfId="0" applyNumberFormat="1" applyFont="1" applyFill="1" applyBorder="1" applyAlignment="1" applyProtection="1">
      <alignment horizontal="right"/>
      <protection locked="0"/>
    </xf>
    <xf numFmtId="37" fontId="7" fillId="0" borderId="24" xfId="0" applyNumberFormat="1" applyFont="1" applyBorder="1" applyAlignment="1">
      <alignment horizontal="right"/>
    </xf>
    <xf numFmtId="37" fontId="7" fillId="0" borderId="6" xfId="0" applyNumberFormat="1" applyFont="1" applyBorder="1" applyAlignment="1">
      <alignment horizontal="right"/>
    </xf>
    <xf numFmtId="0" fontId="6" fillId="0" borderId="29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2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30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/>
    </xf>
    <xf numFmtId="0" fontId="6" fillId="0" borderId="22" xfId="1" applyFont="1" applyBorder="1"/>
    <xf numFmtId="0" fontId="7" fillId="0" borderId="7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>
      <alignment vertical="top"/>
    </xf>
    <xf numFmtId="0" fontId="6" fillId="0" borderId="6" xfId="1" applyFont="1" applyBorder="1" applyAlignment="1">
      <alignment vertical="top"/>
    </xf>
    <xf numFmtId="0" fontId="6" fillId="0" borderId="24" xfId="1" applyFont="1" applyBorder="1" applyAlignment="1">
      <alignment horizontal="left" vertical="top"/>
    </xf>
    <xf numFmtId="0" fontId="6" fillId="0" borderId="9" xfId="1" applyFont="1" applyBorder="1" applyAlignment="1">
      <alignment horizontal="left" vertical="top"/>
    </xf>
    <xf numFmtId="0" fontId="7" fillId="0" borderId="26" xfId="1" applyFont="1" applyBorder="1" applyAlignment="1" applyProtection="1">
      <alignment horizontal="left" vertical="center"/>
      <protection locked="0"/>
    </xf>
    <xf numFmtId="0" fontId="7" fillId="0" borderId="20" xfId="1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left" wrapText="1" shrinkToFit="1"/>
    </xf>
    <xf numFmtId="0" fontId="6" fillId="0" borderId="6" xfId="0" applyFont="1" applyBorder="1" applyAlignment="1">
      <alignment horizontal="left" wrapText="1" shrinkToFi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7" fontId="7" fillId="0" borderId="24" xfId="0" applyNumberFormat="1" applyFont="1" applyBorder="1" applyAlignment="1">
      <alignment horizontal="right"/>
    </xf>
    <xf numFmtId="37" fontId="7" fillId="0" borderId="6" xfId="0" applyNumberFormat="1" applyFont="1" applyBorder="1" applyAlignment="1">
      <alignment horizontal="right"/>
    </xf>
    <xf numFmtId="37" fontId="7" fillId="0" borderId="25" xfId="0" applyNumberFormat="1" applyFont="1" applyBorder="1" applyAlignment="1">
      <alignment horizontal="right"/>
    </xf>
    <xf numFmtId="37" fontId="7" fillId="0" borderId="8" xfId="0" applyNumberFormat="1" applyFont="1" applyBorder="1" applyAlignment="1">
      <alignment horizontal="right"/>
    </xf>
    <xf numFmtId="37" fontId="7" fillId="3" borderId="16" xfId="0" applyNumberFormat="1" applyFont="1" applyFill="1" applyBorder="1"/>
    <xf numFmtId="37" fontId="7" fillId="3" borderId="11" xfId="0" applyNumberFormat="1" applyFont="1" applyFill="1" applyBorder="1"/>
    <xf numFmtId="37" fontId="7" fillId="0" borderId="16" xfId="0" applyNumberFormat="1" applyFont="1" applyBorder="1" applyAlignment="1">
      <alignment horizontal="right"/>
    </xf>
    <xf numFmtId="37" fontId="7" fillId="0" borderId="11" xfId="0" applyNumberFormat="1" applyFont="1" applyBorder="1" applyAlignment="1">
      <alignment horizontal="right"/>
    </xf>
    <xf numFmtId="37" fontId="7" fillId="4" borderId="24" xfId="0" applyNumberFormat="1" applyFont="1" applyFill="1" applyBorder="1" applyAlignment="1" applyProtection="1">
      <alignment horizontal="right"/>
      <protection locked="0"/>
    </xf>
    <xf numFmtId="37" fontId="7" fillId="4" borderId="6" xfId="0" applyNumberFormat="1" applyFont="1" applyFill="1" applyBorder="1" applyAlignment="1" applyProtection="1">
      <alignment horizontal="right"/>
      <protection locked="0"/>
    </xf>
    <xf numFmtId="37" fontId="7" fillId="4" borderId="25" xfId="0" applyNumberFormat="1" applyFont="1" applyFill="1" applyBorder="1" applyAlignment="1" applyProtection="1">
      <alignment horizontal="right"/>
      <protection locked="0"/>
    </xf>
    <xf numFmtId="37" fontId="7" fillId="4" borderId="8" xfId="0" applyNumberFormat="1" applyFont="1" applyFill="1" applyBorder="1" applyAlignment="1" applyProtection="1">
      <alignment horizontal="right"/>
      <protection locked="0"/>
    </xf>
    <xf numFmtId="37" fontId="7" fillId="0" borderId="9" xfId="0" applyNumberFormat="1" applyFont="1" applyBorder="1" applyAlignment="1">
      <alignment horizontal="right"/>
    </xf>
    <xf numFmtId="37" fontId="7" fillId="0" borderId="7" xfId="0" applyNumberFormat="1" applyFont="1" applyBorder="1" applyAlignment="1">
      <alignment horizontal="right"/>
    </xf>
    <xf numFmtId="37" fontId="7" fillId="4" borderId="27" xfId="0" applyNumberFormat="1" applyFont="1" applyFill="1" applyBorder="1" applyAlignment="1" applyProtection="1">
      <alignment horizontal="center"/>
      <protection locked="0"/>
    </xf>
    <xf numFmtId="37" fontId="7" fillId="4" borderId="2" xfId="0" applyNumberFormat="1" applyFont="1" applyFill="1" applyBorder="1" applyAlignment="1" applyProtection="1">
      <alignment horizontal="center"/>
      <protection locked="0"/>
    </xf>
    <xf numFmtId="37" fontId="7" fillId="0" borderId="27" xfId="0" applyNumberFormat="1" applyFont="1" applyBorder="1" applyAlignment="1">
      <alignment horizontal="center"/>
    </xf>
    <xf numFmtId="37" fontId="7" fillId="0" borderId="29" xfId="0" applyNumberFormat="1" applyFont="1" applyBorder="1" applyAlignment="1">
      <alignment horizontal="center"/>
    </xf>
    <xf numFmtId="37" fontId="7" fillId="0" borderId="27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37" fontId="7" fillId="4" borderId="16" xfId="0" applyNumberFormat="1" applyFont="1" applyFill="1" applyBorder="1" applyAlignment="1" applyProtection="1">
      <alignment horizontal="right"/>
      <protection locked="0"/>
    </xf>
    <xf numFmtId="37" fontId="7" fillId="4" borderId="11" xfId="0" applyNumberFormat="1" applyFont="1" applyFill="1" applyBorder="1" applyAlignment="1" applyProtection="1">
      <alignment horizontal="right"/>
      <protection locked="0"/>
    </xf>
    <xf numFmtId="37" fontId="7" fillId="4" borderId="3" xfId="0" applyNumberFormat="1" applyFont="1" applyFill="1" applyBorder="1" applyAlignment="1" applyProtection="1">
      <alignment horizontal="right"/>
      <protection locked="0"/>
    </xf>
    <xf numFmtId="37" fontId="7" fillId="0" borderId="2" xfId="0" applyNumberFormat="1" applyFont="1" applyBorder="1" applyAlignment="1">
      <alignment horizontal="right"/>
    </xf>
    <xf numFmtId="37" fontId="7" fillId="0" borderId="3" xfId="0" applyNumberFormat="1" applyFont="1" applyBorder="1" applyAlignment="1">
      <alignment horizontal="right"/>
    </xf>
    <xf numFmtId="37" fontId="7" fillId="0" borderId="24" xfId="0" applyNumberFormat="1" applyFont="1" applyBorder="1"/>
    <xf numFmtId="37" fontId="7" fillId="0" borderId="25" xfId="0" applyNumberFormat="1" applyFont="1" applyBorder="1"/>
    <xf numFmtId="37" fontId="7" fillId="4" borderId="27" xfId="0" applyNumberFormat="1" applyFont="1" applyFill="1" applyBorder="1" applyAlignment="1" applyProtection="1">
      <alignment horizontal="right"/>
      <protection locked="0"/>
    </xf>
    <xf numFmtId="37" fontId="7" fillId="4" borderId="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left" vertical="center"/>
    </xf>
    <xf numFmtId="37" fontId="7" fillId="0" borderId="28" xfId="0" applyNumberFormat="1" applyFont="1" applyBorder="1" applyAlignment="1">
      <alignment horizontal="right"/>
    </xf>
    <xf numFmtId="37" fontId="7" fillId="0" borderId="2" xfId="0" applyNumberFormat="1" applyFont="1" applyBorder="1" applyAlignment="1">
      <alignment horizontal="center"/>
    </xf>
    <xf numFmtId="164" fontId="7" fillId="0" borderId="0" xfId="0" applyNumberFormat="1" applyFont="1" applyAlignment="1" applyProtection="1">
      <alignment horizontal="left" vertical="center"/>
      <protection locked="0"/>
    </xf>
    <xf numFmtId="0" fontId="1" fillId="0" borderId="20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7" fontId="8" fillId="4" borderId="25" xfId="0" applyNumberFormat="1" applyFont="1" applyFill="1" applyBorder="1" applyAlignment="1" applyProtection="1">
      <alignment horizontal="right"/>
      <protection locked="0"/>
    </xf>
    <xf numFmtId="37" fontId="8" fillId="4" borderId="8" xfId="0" applyNumberFormat="1" applyFont="1" applyFill="1" applyBorder="1" applyAlignment="1" applyProtection="1">
      <alignment horizontal="right"/>
      <protection locked="0"/>
    </xf>
    <xf numFmtId="0" fontId="3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37" fontId="7" fillId="4" borderId="12" xfId="0" applyNumberFormat="1" applyFont="1" applyFill="1" applyBorder="1" applyAlignment="1" applyProtection="1">
      <alignment horizontal="right"/>
      <protection locked="0"/>
    </xf>
    <xf numFmtId="37" fontId="7" fillId="0" borderId="15" xfId="0" applyNumberFormat="1" applyFont="1" applyBorder="1" applyAlignment="1">
      <alignment horizontal="right"/>
    </xf>
    <xf numFmtId="37" fontId="7" fillId="0" borderId="21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37" fontId="7" fillId="4" borderId="24" xfId="0" applyNumberFormat="1" applyFont="1" applyFill="1" applyBorder="1" applyProtection="1">
      <protection locked="0"/>
    </xf>
    <xf numFmtId="37" fontId="7" fillId="4" borderId="6" xfId="0" applyNumberFormat="1" applyFont="1" applyFill="1" applyBorder="1" applyProtection="1">
      <protection locked="0"/>
    </xf>
    <xf numFmtId="37" fontId="7" fillId="4" borderId="25" xfId="0" applyNumberFormat="1" applyFont="1" applyFill="1" applyBorder="1" applyProtection="1">
      <protection locked="0"/>
    </xf>
    <xf numFmtId="37" fontId="7" fillId="4" borderId="8" xfId="0" applyNumberFormat="1" applyFont="1" applyFill="1" applyBorder="1" applyProtection="1">
      <protection locked="0"/>
    </xf>
    <xf numFmtId="37" fontId="7" fillId="0" borderId="9" xfId="0" applyNumberFormat="1" applyFont="1" applyBorder="1"/>
    <xf numFmtId="37" fontId="7" fillId="0" borderId="7" xfId="0" applyNumberFormat="1" applyFont="1" applyBorder="1"/>
    <xf numFmtId="0" fontId="6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7" fillId="0" borderId="10" xfId="0" applyFont="1" applyBorder="1" applyProtection="1">
      <protection locked="0"/>
    </xf>
    <xf numFmtId="0" fontId="7" fillId="0" borderId="28" xfId="0" applyFont="1" applyBorder="1" applyProtection="1">
      <protection locked="0"/>
    </xf>
    <xf numFmtId="0" fontId="1" fillId="0" borderId="1" xfId="0" applyFont="1" applyBorder="1" applyAlignment="1">
      <alignment vertical="center"/>
    </xf>
    <xf numFmtId="37" fontId="8" fillId="4" borderId="11" xfId="0" applyNumberFormat="1" applyFont="1" applyFill="1" applyBorder="1" applyAlignment="1" applyProtection="1">
      <alignment horizontal="right"/>
      <protection locked="0"/>
    </xf>
    <xf numFmtId="0" fontId="1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7" fontId="7" fillId="4" borderId="16" xfId="0" applyNumberFormat="1" applyFont="1" applyFill="1" applyBorder="1" applyProtection="1">
      <protection locked="0"/>
    </xf>
    <xf numFmtId="37" fontId="7" fillId="4" borderId="11" xfId="0" applyNumberFormat="1" applyFont="1" applyFill="1" applyBorder="1" applyProtection="1">
      <protection locked="0"/>
    </xf>
    <xf numFmtId="37" fontId="7" fillId="0" borderId="6" xfId="0" applyNumberFormat="1" applyFont="1" applyBorder="1"/>
    <xf numFmtId="37" fontId="7" fillId="0" borderId="8" xfId="0" applyNumberFormat="1" applyFont="1" applyBorder="1"/>
    <xf numFmtId="0" fontId="6" fillId="0" borderId="0" xfId="0" applyFont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16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</cellXfs>
  <cellStyles count="4">
    <cellStyle name="Currency 2" xfId="3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showZeros="0" tabSelected="1" zoomScaleNormal="100" zoomScaleSheetLayoutView="130" workbookViewId="0">
      <selection activeCell="A4" sqref="A4:G4"/>
    </sheetView>
  </sheetViews>
  <sheetFormatPr defaultRowHeight="12.5" x14ac:dyDescent="0.25"/>
  <cols>
    <col min="1" max="1" width="7.54296875" customWidth="1"/>
    <col min="2" max="2" width="18.81640625" customWidth="1"/>
    <col min="3" max="3" width="5.1796875" customWidth="1"/>
    <col min="4" max="4" width="18.81640625" customWidth="1"/>
    <col min="5" max="6" width="14.81640625" customWidth="1"/>
    <col min="7" max="7" width="17.36328125" style="39" customWidth="1"/>
    <col min="9" max="9" width="8.90625" customWidth="1"/>
    <col min="10" max="10" width="14.90625" customWidth="1"/>
  </cols>
  <sheetData>
    <row r="1" spans="1:11" ht="40" customHeight="1" x14ac:dyDescent="0.35">
      <c r="A1" s="109" t="s">
        <v>0</v>
      </c>
      <c r="B1" s="109"/>
      <c r="C1" s="109"/>
      <c r="D1" s="109"/>
      <c r="E1" s="109"/>
      <c r="F1" s="109"/>
      <c r="G1" s="109"/>
    </row>
    <row r="2" spans="1:11" ht="15.5" x14ac:dyDescent="0.25">
      <c r="A2" s="108" t="s">
        <v>21</v>
      </c>
      <c r="B2" s="108"/>
      <c r="C2" s="108"/>
      <c r="D2" s="108"/>
      <c r="E2" s="108"/>
      <c r="F2" s="108"/>
      <c r="G2" s="108"/>
    </row>
    <row r="3" spans="1:11" ht="25" customHeight="1" x14ac:dyDescent="0.25">
      <c r="A3" s="107" t="s">
        <v>22</v>
      </c>
      <c r="B3" s="107"/>
      <c r="C3" s="107"/>
      <c r="D3" s="107"/>
      <c r="E3" s="107"/>
      <c r="F3" s="107"/>
      <c r="G3" s="107"/>
    </row>
    <row r="4" spans="1:11" ht="36" customHeight="1" thickBot="1" x14ac:dyDescent="0.3">
      <c r="A4" s="121" t="s">
        <v>150</v>
      </c>
      <c r="B4" s="121"/>
      <c r="C4" s="121"/>
      <c r="D4" s="121"/>
      <c r="E4" s="121"/>
      <c r="F4" s="121"/>
      <c r="G4" s="121"/>
    </row>
    <row r="5" spans="1:11" ht="0.75" hidden="1" customHeight="1" x14ac:dyDescent="0.25">
      <c r="A5" s="37"/>
      <c r="B5" s="37"/>
      <c r="C5" s="37"/>
      <c r="D5" s="37"/>
      <c r="E5" s="37"/>
      <c r="F5" s="37"/>
      <c r="G5" s="38"/>
    </row>
    <row r="6" spans="1:11" ht="13.75" customHeight="1" thickBot="1" x14ac:dyDescent="0.3">
      <c r="A6" s="104" t="s">
        <v>51</v>
      </c>
      <c r="B6" s="112"/>
      <c r="C6" s="112"/>
      <c r="D6" s="112"/>
      <c r="E6" s="112"/>
      <c r="F6" s="112"/>
      <c r="G6" s="112"/>
    </row>
    <row r="7" spans="1:11" ht="13.75" customHeight="1" x14ac:dyDescent="0.25">
      <c r="A7" s="113" t="s">
        <v>70</v>
      </c>
      <c r="B7" s="113"/>
      <c r="C7" s="113"/>
      <c r="D7" s="113"/>
      <c r="E7" s="113"/>
      <c r="F7" s="113"/>
      <c r="G7" s="113"/>
      <c r="I7" s="8"/>
    </row>
    <row r="8" spans="1:11" ht="18" customHeight="1" x14ac:dyDescent="0.25">
      <c r="A8" s="114"/>
      <c r="B8" s="114"/>
      <c r="C8" s="114"/>
      <c r="D8" s="114"/>
      <c r="E8" s="114"/>
      <c r="F8" s="114"/>
      <c r="G8" s="114"/>
    </row>
    <row r="9" spans="1:11" ht="13.75" customHeight="1" x14ac:dyDescent="0.25">
      <c r="A9" s="115" t="s">
        <v>1</v>
      </c>
      <c r="B9" s="115"/>
      <c r="C9" s="115"/>
      <c r="D9" s="116"/>
      <c r="E9" s="117" t="s">
        <v>71</v>
      </c>
      <c r="F9" s="118"/>
      <c r="G9" s="118"/>
    </row>
    <row r="10" spans="1:11" s="2" customFormat="1" ht="18" customHeight="1" thickBot="1" x14ac:dyDescent="0.3">
      <c r="A10" s="35" t="s">
        <v>34</v>
      </c>
      <c r="B10" s="34"/>
      <c r="C10" s="35" t="s">
        <v>35</v>
      </c>
      <c r="D10" s="36"/>
      <c r="E10" s="119"/>
      <c r="F10" s="120"/>
      <c r="G10" s="120"/>
      <c r="H10"/>
      <c r="I10"/>
      <c r="J10"/>
      <c r="K10"/>
    </row>
    <row r="11" spans="1:11" ht="13.75" customHeight="1" thickBot="1" x14ac:dyDescent="0.3">
      <c r="A11" s="104" t="s">
        <v>72</v>
      </c>
      <c r="B11" s="104"/>
      <c r="C11" s="104"/>
      <c r="D11" s="104"/>
      <c r="E11" s="104"/>
      <c r="F11" s="104"/>
      <c r="G11" s="104"/>
    </row>
    <row r="12" spans="1:11" s="2" customFormat="1" ht="26" customHeight="1" x14ac:dyDescent="0.25">
      <c r="A12" s="110" t="s">
        <v>91</v>
      </c>
      <c r="B12" s="110"/>
      <c r="C12" s="110"/>
      <c r="D12" s="110"/>
      <c r="E12" s="110"/>
      <c r="F12" s="111"/>
      <c r="G12" s="80">
        <f>'F-11023'!$L$31</f>
        <v>0</v>
      </c>
      <c r="H12"/>
      <c r="I12"/>
      <c r="J12"/>
      <c r="K12"/>
    </row>
    <row r="13" spans="1:11" s="2" customFormat="1" ht="16" customHeight="1" x14ac:dyDescent="0.25">
      <c r="A13" s="92" t="s">
        <v>85</v>
      </c>
      <c r="B13" s="92"/>
      <c r="C13" s="92"/>
      <c r="D13" s="92"/>
      <c r="E13" s="92"/>
      <c r="F13" s="93"/>
      <c r="G13" s="78">
        <f>'F-11023'!$L$83</f>
        <v>0</v>
      </c>
      <c r="H13"/>
      <c r="I13" s="8"/>
      <c r="J13"/>
      <c r="K13"/>
    </row>
    <row r="14" spans="1:11" s="2" customFormat="1" ht="16" customHeight="1" x14ac:dyDescent="0.25">
      <c r="A14" s="96" t="s">
        <v>73</v>
      </c>
      <c r="B14" s="96"/>
      <c r="C14" s="96"/>
      <c r="D14" s="96"/>
      <c r="E14" s="96"/>
      <c r="F14" s="97"/>
      <c r="G14" s="78">
        <f>SUM(G12:G13)</f>
        <v>0</v>
      </c>
      <c r="H14"/>
      <c r="I14"/>
      <c r="J14"/>
      <c r="K14"/>
    </row>
    <row r="15" spans="1:11" s="2" customFormat="1" ht="16" customHeight="1" x14ac:dyDescent="0.25">
      <c r="A15" s="96" t="s">
        <v>78</v>
      </c>
      <c r="B15" s="96"/>
      <c r="C15" s="96"/>
      <c r="D15" s="96"/>
      <c r="E15" s="96"/>
      <c r="F15" s="97"/>
      <c r="G15" s="77">
        <f>IFERROR(G13/G14,0)</f>
        <v>0</v>
      </c>
      <c r="H15"/>
      <c r="I15"/>
      <c r="J15"/>
      <c r="K15"/>
    </row>
    <row r="16" spans="1:11" s="2" customFormat="1" ht="26" customHeight="1" x14ac:dyDescent="0.25">
      <c r="A16" s="98" t="s">
        <v>92</v>
      </c>
      <c r="B16" s="98"/>
      <c r="C16" s="98"/>
      <c r="D16" s="98"/>
      <c r="E16" s="98"/>
      <c r="F16" s="99"/>
      <c r="G16" s="78">
        <f>'F-11023'!$L$68</f>
        <v>0</v>
      </c>
      <c r="H16"/>
      <c r="I16"/>
      <c r="J16"/>
      <c r="K16"/>
    </row>
    <row r="17" spans="1:11" s="2" customFormat="1" ht="16" customHeight="1" x14ac:dyDescent="0.25">
      <c r="A17" s="96" t="s">
        <v>74</v>
      </c>
      <c r="B17" s="96"/>
      <c r="C17" s="96"/>
      <c r="D17" s="96"/>
      <c r="E17" s="96"/>
      <c r="F17" s="97"/>
      <c r="G17" s="78">
        <f>IFERROR(G15*G16, 0)</f>
        <v>0</v>
      </c>
      <c r="H17"/>
      <c r="I17"/>
      <c r="J17"/>
      <c r="K17"/>
    </row>
    <row r="18" spans="1:11" s="2" customFormat="1" ht="16" customHeight="1" x14ac:dyDescent="0.25">
      <c r="A18" s="96" t="s">
        <v>103</v>
      </c>
      <c r="B18" s="96"/>
      <c r="C18" s="96"/>
      <c r="D18" s="96"/>
      <c r="E18" s="96"/>
      <c r="F18" s="97"/>
      <c r="G18" s="78">
        <f>0.3*G12</f>
        <v>0</v>
      </c>
      <c r="H18"/>
      <c r="I18"/>
      <c r="J18"/>
      <c r="K18"/>
    </row>
    <row r="19" spans="1:11" s="2" customFormat="1" ht="16" customHeight="1" x14ac:dyDescent="0.25">
      <c r="A19" s="96" t="s">
        <v>104</v>
      </c>
      <c r="B19" s="96"/>
      <c r="C19" s="96"/>
      <c r="D19" s="96"/>
      <c r="E19" s="96"/>
      <c r="F19" s="97"/>
      <c r="G19" s="78">
        <f>MIN(G16,G18)</f>
        <v>0</v>
      </c>
      <c r="H19"/>
      <c r="I19"/>
      <c r="J19"/>
      <c r="K19"/>
    </row>
    <row r="20" spans="1:11" s="2" customFormat="1" ht="16" customHeight="1" x14ac:dyDescent="0.25">
      <c r="A20" s="96" t="s">
        <v>145</v>
      </c>
      <c r="B20" s="96"/>
      <c r="C20" s="96"/>
      <c r="D20" s="96"/>
      <c r="E20" s="96"/>
      <c r="F20" s="97"/>
      <c r="G20" s="78">
        <f>IFERROR(G12+G19,0)</f>
        <v>0</v>
      </c>
      <c r="H20"/>
      <c r="I20"/>
      <c r="J20"/>
      <c r="K20"/>
    </row>
    <row r="21" spans="1:11" s="2" customFormat="1" ht="16" customHeight="1" x14ac:dyDescent="0.25">
      <c r="A21" s="96" t="s">
        <v>146</v>
      </c>
      <c r="B21" s="96"/>
      <c r="C21" s="96"/>
      <c r="D21" s="96"/>
      <c r="E21" s="96"/>
      <c r="F21" s="97"/>
      <c r="G21" s="81"/>
      <c r="H21"/>
      <c r="I21"/>
      <c r="J21"/>
      <c r="K21"/>
    </row>
    <row r="22" spans="1:11" s="2" customFormat="1" ht="16" customHeight="1" thickBot="1" x14ac:dyDescent="0.3">
      <c r="A22" s="105" t="s">
        <v>147</v>
      </c>
      <c r="B22" s="105"/>
      <c r="C22" s="105"/>
      <c r="D22" s="105"/>
      <c r="E22" s="105"/>
      <c r="F22" s="106"/>
      <c r="G22" s="79">
        <f>IFERROR(G20/G21,0)</f>
        <v>0</v>
      </c>
      <c r="H22"/>
      <c r="I22"/>
      <c r="J22"/>
      <c r="K22"/>
    </row>
    <row r="23" spans="1:11" ht="13.75" customHeight="1" thickBot="1" x14ac:dyDescent="0.3">
      <c r="A23" s="104" t="s">
        <v>75</v>
      </c>
      <c r="B23" s="104"/>
      <c r="C23" s="104"/>
      <c r="D23" s="104"/>
      <c r="E23" s="104"/>
      <c r="F23" s="104"/>
      <c r="G23" s="104"/>
    </row>
    <row r="24" spans="1:11" s="2" customFormat="1" ht="16" customHeight="1" x14ac:dyDescent="0.25">
      <c r="A24" s="100" t="s">
        <v>105</v>
      </c>
      <c r="B24" s="100"/>
      <c r="C24" s="100"/>
      <c r="D24" s="100"/>
      <c r="E24" s="100"/>
      <c r="F24" s="101"/>
      <c r="G24" s="80">
        <f>$G$22</f>
        <v>0</v>
      </c>
      <c r="H24"/>
      <c r="I24"/>
      <c r="J24"/>
      <c r="K24"/>
    </row>
    <row r="25" spans="1:11" s="2" customFormat="1" ht="16" customHeight="1" x14ac:dyDescent="0.25">
      <c r="A25" s="96" t="s">
        <v>106</v>
      </c>
      <c r="B25" s="96"/>
      <c r="C25" s="96"/>
      <c r="D25" s="96"/>
      <c r="E25" s="96"/>
      <c r="F25" s="97"/>
      <c r="G25" s="81"/>
      <c r="H25"/>
      <c r="I25"/>
      <c r="J25"/>
      <c r="K25"/>
    </row>
    <row r="26" spans="1:11" s="2" customFormat="1" ht="16" customHeight="1" x14ac:dyDescent="0.25">
      <c r="A26" s="96" t="s">
        <v>107</v>
      </c>
      <c r="B26" s="96"/>
      <c r="C26" s="96"/>
      <c r="D26" s="96"/>
      <c r="E26" s="96"/>
      <c r="F26" s="97"/>
      <c r="G26" s="81"/>
      <c r="H26"/>
      <c r="I26"/>
      <c r="J26"/>
      <c r="K26"/>
    </row>
    <row r="27" spans="1:11" s="2" customFormat="1" ht="16" customHeight="1" x14ac:dyDescent="0.25">
      <c r="A27" s="96" t="s">
        <v>108</v>
      </c>
      <c r="B27" s="96"/>
      <c r="C27" s="96"/>
      <c r="D27" s="96"/>
      <c r="E27" s="96"/>
      <c r="F27" s="97"/>
      <c r="G27" s="82">
        <f>G25+G26</f>
        <v>0</v>
      </c>
      <c r="H27"/>
      <c r="I27"/>
      <c r="J27"/>
      <c r="K27"/>
    </row>
    <row r="28" spans="1:11" s="2" customFormat="1" ht="16" customHeight="1" x14ac:dyDescent="0.25">
      <c r="A28" s="96" t="s">
        <v>109</v>
      </c>
      <c r="B28" s="96"/>
      <c r="C28" s="96"/>
      <c r="D28" s="96"/>
      <c r="E28" s="96"/>
      <c r="F28" s="97"/>
      <c r="G28" s="78">
        <f>G24*G27</f>
        <v>0</v>
      </c>
      <c r="H28"/>
      <c r="I28"/>
      <c r="J28"/>
      <c r="K28"/>
    </row>
    <row r="29" spans="1:11" s="2" customFormat="1" ht="16" customHeight="1" x14ac:dyDescent="0.25">
      <c r="A29" s="96" t="s">
        <v>110</v>
      </c>
      <c r="B29" s="96"/>
      <c r="C29" s="96"/>
      <c r="D29" s="96"/>
      <c r="E29" s="96"/>
      <c r="F29" s="97"/>
      <c r="G29" s="76"/>
      <c r="H29"/>
      <c r="I29"/>
      <c r="J29"/>
      <c r="K29"/>
    </row>
    <row r="30" spans="1:11" s="2" customFormat="1" ht="16.5" customHeight="1" x14ac:dyDescent="0.25">
      <c r="A30" s="98" t="s">
        <v>111</v>
      </c>
      <c r="B30" s="98"/>
      <c r="C30" s="98"/>
      <c r="D30" s="98"/>
      <c r="E30" s="98"/>
      <c r="F30" s="99"/>
      <c r="G30" s="76"/>
      <c r="H30"/>
      <c r="I30"/>
      <c r="J30"/>
      <c r="K30"/>
    </row>
    <row r="31" spans="1:11" s="2" customFormat="1" ht="16" customHeight="1" thickBot="1" x14ac:dyDescent="0.3">
      <c r="A31" s="105" t="s">
        <v>112</v>
      </c>
      <c r="B31" s="105"/>
      <c r="C31" s="105"/>
      <c r="D31" s="105"/>
      <c r="E31" s="105"/>
      <c r="F31" s="106"/>
      <c r="G31" s="79">
        <f>G28-G29-G30</f>
        <v>0</v>
      </c>
      <c r="H31"/>
      <c r="I31"/>
      <c r="J31"/>
      <c r="K31"/>
    </row>
    <row r="32" spans="1:11" ht="13.75" customHeight="1" thickBot="1" x14ac:dyDescent="0.3">
      <c r="A32" s="104" t="s">
        <v>76</v>
      </c>
      <c r="B32" s="104"/>
      <c r="C32" s="104"/>
      <c r="D32" s="104"/>
      <c r="E32" s="104"/>
      <c r="F32" s="104"/>
      <c r="G32" s="104"/>
    </row>
    <row r="33" spans="1:11" s="2" customFormat="1" ht="16" customHeight="1" x14ac:dyDescent="0.25">
      <c r="A33" s="96" t="s">
        <v>113</v>
      </c>
      <c r="B33" s="96"/>
      <c r="C33" s="96"/>
      <c r="D33" s="96"/>
      <c r="E33" s="96"/>
      <c r="F33" s="97"/>
      <c r="G33" s="80">
        <f>$G$22</f>
        <v>0</v>
      </c>
      <c r="H33"/>
      <c r="I33"/>
      <c r="J33"/>
      <c r="K33"/>
    </row>
    <row r="34" spans="1:11" s="2" customFormat="1" ht="16" customHeight="1" x14ac:dyDescent="0.25">
      <c r="A34" s="96" t="s">
        <v>114</v>
      </c>
      <c r="B34" s="96"/>
      <c r="C34" s="96"/>
      <c r="D34" s="96"/>
      <c r="E34" s="96"/>
      <c r="F34" s="97"/>
      <c r="G34" s="81"/>
      <c r="H34"/>
      <c r="I34"/>
      <c r="J34"/>
      <c r="K34"/>
    </row>
    <row r="35" spans="1:11" s="2" customFormat="1" ht="16" customHeight="1" x14ac:dyDescent="0.25">
      <c r="A35" s="96" t="s">
        <v>115</v>
      </c>
      <c r="B35" s="96"/>
      <c r="C35" s="96"/>
      <c r="D35" s="96"/>
      <c r="E35" s="96"/>
      <c r="F35" s="97"/>
      <c r="G35" s="78">
        <f>G33*G34</f>
        <v>0</v>
      </c>
      <c r="H35"/>
      <c r="I35"/>
      <c r="J35"/>
      <c r="K35"/>
    </row>
    <row r="36" spans="1:11" s="2" customFormat="1" ht="16" customHeight="1" x14ac:dyDescent="0.25">
      <c r="A36" s="96" t="s">
        <v>116</v>
      </c>
      <c r="B36" s="96"/>
      <c r="C36" s="96"/>
      <c r="D36" s="96"/>
      <c r="E36" s="96"/>
      <c r="F36" s="97"/>
      <c r="G36" s="81"/>
      <c r="H36"/>
      <c r="I36"/>
      <c r="J36"/>
      <c r="K36"/>
    </row>
    <row r="37" spans="1:11" s="2" customFormat="1" ht="26" customHeight="1" x14ac:dyDescent="0.25">
      <c r="A37" s="98" t="s">
        <v>117</v>
      </c>
      <c r="B37" s="98"/>
      <c r="C37" s="98"/>
      <c r="D37" s="98"/>
      <c r="E37" s="98"/>
      <c r="F37" s="99"/>
      <c r="G37" s="77">
        <f>IFERROR(G34/G36,0)</f>
        <v>0</v>
      </c>
      <c r="H37"/>
      <c r="I37"/>
      <c r="J37"/>
      <c r="K37"/>
    </row>
    <row r="38" spans="1:11" s="2" customFormat="1" ht="26" customHeight="1" x14ac:dyDescent="0.25">
      <c r="A38" s="98" t="s">
        <v>118</v>
      </c>
      <c r="B38" s="98"/>
      <c r="C38" s="98"/>
      <c r="D38" s="98"/>
      <c r="E38" s="98"/>
      <c r="F38" s="99"/>
      <c r="G38" s="83"/>
      <c r="H38"/>
      <c r="I38"/>
      <c r="J38"/>
      <c r="K38"/>
    </row>
    <row r="39" spans="1:11" ht="26" customHeight="1" x14ac:dyDescent="0.25">
      <c r="A39" s="122" t="s">
        <v>119</v>
      </c>
      <c r="B39" s="122"/>
      <c r="C39" s="122"/>
      <c r="D39" s="122"/>
      <c r="E39" s="122"/>
      <c r="F39" s="123"/>
      <c r="G39" s="85">
        <f>G37*G38</f>
        <v>0</v>
      </c>
    </row>
    <row r="40" spans="1:11" ht="16" customHeight="1" x14ac:dyDescent="0.25">
      <c r="A40" s="92" t="s">
        <v>120</v>
      </c>
      <c r="B40" s="92"/>
      <c r="C40" s="92"/>
      <c r="D40" s="92"/>
      <c r="E40" s="92"/>
      <c r="F40" s="93"/>
      <c r="G40" s="83"/>
    </row>
    <row r="41" spans="1:11" s="2" customFormat="1" ht="26" customHeight="1" x14ac:dyDescent="0.25">
      <c r="A41" s="98" t="s">
        <v>121</v>
      </c>
      <c r="B41" s="98"/>
      <c r="C41" s="98"/>
      <c r="D41" s="98"/>
      <c r="E41" s="98"/>
      <c r="F41" s="99"/>
      <c r="G41" s="78">
        <f>G35-G39-G40</f>
        <v>0</v>
      </c>
      <c r="H41"/>
      <c r="I41"/>
      <c r="J41"/>
      <c r="K41"/>
    </row>
    <row r="42" spans="1:11" ht="13.75" customHeight="1" thickBot="1" x14ac:dyDescent="0.3">
      <c r="A42" s="102" t="s">
        <v>86</v>
      </c>
      <c r="B42" s="103"/>
      <c r="C42" s="103"/>
      <c r="D42" s="103"/>
      <c r="E42" s="103"/>
      <c r="F42" s="103"/>
      <c r="G42" s="103"/>
    </row>
    <row r="43" spans="1:11" s="2" customFormat="1" ht="17" customHeight="1" x14ac:dyDescent="0.25">
      <c r="A43" s="92" t="s">
        <v>122</v>
      </c>
      <c r="B43" s="92"/>
      <c r="C43" s="92"/>
      <c r="D43" s="92"/>
      <c r="E43" s="92"/>
      <c r="F43" s="93"/>
      <c r="G43" s="75"/>
      <c r="H43"/>
      <c r="I43"/>
      <c r="J43"/>
      <c r="K43"/>
    </row>
    <row r="44" spans="1:11" s="2" customFormat="1" ht="17" customHeight="1" x14ac:dyDescent="0.25">
      <c r="A44" s="92" t="s">
        <v>123</v>
      </c>
      <c r="B44" s="92"/>
      <c r="C44" s="92"/>
      <c r="D44" s="92"/>
      <c r="E44" s="92"/>
      <c r="F44" s="93"/>
      <c r="G44" s="81"/>
      <c r="H44"/>
      <c r="I44"/>
      <c r="J44"/>
      <c r="K44"/>
    </row>
    <row r="45" spans="1:11" s="2" customFormat="1" ht="17" customHeight="1" x14ac:dyDescent="0.25">
      <c r="A45" s="92" t="s">
        <v>77</v>
      </c>
      <c r="B45" s="92"/>
      <c r="C45" s="92"/>
      <c r="D45" s="92"/>
      <c r="E45" s="92"/>
      <c r="F45" s="93"/>
      <c r="G45" s="76"/>
      <c r="H45"/>
      <c r="I45"/>
      <c r="J45"/>
      <c r="K45"/>
    </row>
    <row r="46" spans="1:11" s="2" customFormat="1" ht="17" customHeight="1" x14ac:dyDescent="0.25">
      <c r="A46" s="92" t="s">
        <v>124</v>
      </c>
      <c r="B46" s="92"/>
      <c r="C46" s="92"/>
      <c r="D46" s="92"/>
      <c r="E46" s="92"/>
      <c r="F46" s="93"/>
      <c r="G46" s="76"/>
      <c r="H46"/>
      <c r="I46"/>
      <c r="J46"/>
      <c r="K46"/>
    </row>
    <row r="47" spans="1:11" s="2" customFormat="1" ht="17" customHeight="1" x14ac:dyDescent="0.25">
      <c r="A47" s="92" t="s">
        <v>125</v>
      </c>
      <c r="B47" s="92"/>
      <c r="C47" s="92"/>
      <c r="D47" s="92"/>
      <c r="E47" s="92"/>
      <c r="F47" s="93"/>
      <c r="G47" s="78">
        <f>G45+G46</f>
        <v>0</v>
      </c>
      <c r="H47"/>
      <c r="I47"/>
      <c r="J47"/>
      <c r="K47"/>
    </row>
    <row r="48" spans="1:11" ht="17" customHeight="1" x14ac:dyDescent="0.25">
      <c r="A48" s="92" t="s">
        <v>126</v>
      </c>
      <c r="B48" s="92" t="s">
        <v>28</v>
      </c>
      <c r="C48" s="92"/>
      <c r="D48" s="92"/>
      <c r="E48" s="92"/>
      <c r="F48" s="93"/>
      <c r="G48" s="76"/>
    </row>
    <row r="49" spans="1:11" ht="17" customHeight="1" x14ac:dyDescent="0.25">
      <c r="A49" s="92" t="s">
        <v>127</v>
      </c>
      <c r="B49" s="92"/>
      <c r="C49" s="92"/>
      <c r="D49" s="92"/>
      <c r="E49" s="92"/>
      <c r="F49" s="93"/>
      <c r="G49" s="76"/>
    </row>
    <row r="50" spans="1:11" ht="17" customHeight="1" x14ac:dyDescent="0.25">
      <c r="A50" s="92" t="s">
        <v>128</v>
      </c>
      <c r="B50" s="92"/>
      <c r="C50" s="92"/>
      <c r="D50" s="92"/>
      <c r="E50" s="92"/>
      <c r="F50" s="93"/>
      <c r="G50" s="76"/>
    </row>
    <row r="51" spans="1:11" s="2" customFormat="1" ht="26" customHeight="1" thickBot="1" x14ac:dyDescent="0.3">
      <c r="A51" s="94" t="s">
        <v>129</v>
      </c>
      <c r="B51" s="94"/>
      <c r="C51" s="94"/>
      <c r="D51" s="94"/>
      <c r="E51" s="94"/>
      <c r="F51" s="95"/>
      <c r="G51" s="79">
        <f>G47-G48-G49-G50</f>
        <v>0</v>
      </c>
      <c r="H51"/>
      <c r="I51"/>
      <c r="J51"/>
      <c r="K51"/>
    </row>
    <row r="52" spans="1:11" ht="28" customHeight="1" thickBot="1" x14ac:dyDescent="0.3">
      <c r="A52" s="124" t="s">
        <v>87</v>
      </c>
      <c r="B52" s="125"/>
      <c r="C52" s="125"/>
      <c r="D52" s="125"/>
      <c r="E52" s="125"/>
      <c r="F52" s="125"/>
      <c r="G52" s="125"/>
    </row>
    <row r="53" spans="1:11" s="3" customFormat="1" ht="17" customHeight="1" x14ac:dyDescent="0.25">
      <c r="A53" s="96" t="s">
        <v>130</v>
      </c>
      <c r="B53" s="96"/>
      <c r="C53" s="96"/>
      <c r="D53" s="96"/>
      <c r="E53" s="96"/>
      <c r="F53" s="97"/>
      <c r="G53" s="75"/>
      <c r="H53"/>
      <c r="I53"/>
      <c r="J53"/>
      <c r="K53"/>
    </row>
    <row r="54" spans="1:11" s="3" customFormat="1" ht="26" customHeight="1" x14ac:dyDescent="0.25">
      <c r="A54" s="98" t="s">
        <v>131</v>
      </c>
      <c r="B54" s="98"/>
      <c r="C54" s="98"/>
      <c r="D54" s="98"/>
      <c r="E54" s="98"/>
      <c r="F54" s="99"/>
      <c r="G54" s="76"/>
      <c r="H54"/>
      <c r="I54"/>
      <c r="J54"/>
      <c r="K54"/>
    </row>
    <row r="55" spans="1:11" s="1" customFormat="1" ht="26" customHeight="1" x14ac:dyDescent="0.25">
      <c r="A55" s="98" t="s">
        <v>132</v>
      </c>
      <c r="B55" s="98"/>
      <c r="C55" s="98"/>
      <c r="D55" s="98"/>
      <c r="E55" s="98"/>
      <c r="F55" s="99"/>
      <c r="G55" s="77">
        <f>IFERROR(G53/G36,0)</f>
        <v>0</v>
      </c>
      <c r="H55"/>
      <c r="I55"/>
      <c r="J55"/>
      <c r="K55"/>
    </row>
    <row r="56" spans="1:11" s="1" customFormat="1" ht="17" customHeight="1" x14ac:dyDescent="0.25">
      <c r="A56" s="96" t="s">
        <v>133</v>
      </c>
      <c r="B56" s="96"/>
      <c r="C56" s="96"/>
      <c r="D56" s="96"/>
      <c r="E56" s="96"/>
      <c r="F56" s="97"/>
      <c r="G56" s="76"/>
      <c r="H56"/>
      <c r="I56"/>
      <c r="J56"/>
      <c r="K56"/>
    </row>
    <row r="57" spans="1:11" s="1" customFormat="1" ht="26" customHeight="1" x14ac:dyDescent="0.25">
      <c r="A57" s="98" t="s">
        <v>143</v>
      </c>
      <c r="B57" s="98"/>
      <c r="C57" s="98"/>
      <c r="D57" s="98"/>
      <c r="E57" s="98"/>
      <c r="F57" s="99"/>
      <c r="G57" s="76"/>
      <c r="H57"/>
      <c r="I57"/>
      <c r="J57"/>
      <c r="K57"/>
    </row>
    <row r="58" spans="1:11" s="1" customFormat="1" ht="26" customHeight="1" x14ac:dyDescent="0.25">
      <c r="A58" s="98" t="s">
        <v>144</v>
      </c>
      <c r="B58" s="98"/>
      <c r="C58" s="98"/>
      <c r="D58" s="98"/>
      <c r="E58" s="98"/>
      <c r="F58" s="99"/>
      <c r="G58" s="78">
        <f>G55*G38</f>
        <v>0</v>
      </c>
      <c r="H58"/>
      <c r="I58"/>
      <c r="J58"/>
      <c r="K58"/>
    </row>
    <row r="59" spans="1:11" s="1" customFormat="1" ht="26" customHeight="1" thickBot="1" x14ac:dyDescent="0.3">
      <c r="A59" s="94" t="s">
        <v>134</v>
      </c>
      <c r="B59" s="94"/>
      <c r="C59" s="94"/>
      <c r="D59" s="94"/>
      <c r="E59" s="94"/>
      <c r="F59" s="95"/>
      <c r="G59" s="79">
        <f>G54-G56-G57-G58</f>
        <v>0</v>
      </c>
      <c r="H59"/>
      <c r="I59"/>
      <c r="J59"/>
      <c r="K59"/>
    </row>
    <row r="60" spans="1:11" ht="13.75" customHeight="1" thickBot="1" x14ac:dyDescent="0.3">
      <c r="A60" s="104" t="s">
        <v>84</v>
      </c>
      <c r="B60" s="112"/>
      <c r="C60" s="112"/>
      <c r="D60" s="112"/>
      <c r="E60" s="112"/>
      <c r="F60" s="112"/>
      <c r="G60" s="112"/>
    </row>
    <row r="61" spans="1:11" s="3" customFormat="1" ht="17" customHeight="1" x14ac:dyDescent="0.25">
      <c r="A61" s="92" t="s">
        <v>135</v>
      </c>
      <c r="B61" s="92"/>
      <c r="C61" s="92"/>
      <c r="D61" s="92"/>
      <c r="E61" s="92"/>
      <c r="F61" s="93"/>
      <c r="G61" s="84">
        <f>$G$31</f>
        <v>0</v>
      </c>
      <c r="H61"/>
      <c r="I61"/>
      <c r="J61"/>
      <c r="K61"/>
    </row>
    <row r="62" spans="1:11" s="3" customFormat="1" ht="17" customHeight="1" x14ac:dyDescent="0.25">
      <c r="A62" s="92" t="s">
        <v>136</v>
      </c>
      <c r="B62" s="92"/>
      <c r="C62" s="92"/>
      <c r="D62" s="92"/>
      <c r="E62" s="92"/>
      <c r="F62" s="93"/>
      <c r="G62" s="85">
        <f>$G$41</f>
        <v>0</v>
      </c>
      <c r="H62"/>
      <c r="I62"/>
      <c r="J62"/>
      <c r="K62"/>
    </row>
    <row r="63" spans="1:11" s="3" customFormat="1" ht="17" customHeight="1" x14ac:dyDescent="0.25">
      <c r="A63" s="92" t="s">
        <v>137</v>
      </c>
      <c r="B63" s="92"/>
      <c r="C63" s="92"/>
      <c r="D63" s="92"/>
      <c r="E63" s="92"/>
      <c r="F63" s="93"/>
      <c r="G63" s="85">
        <f>$G$51</f>
        <v>0</v>
      </c>
      <c r="H63"/>
      <c r="I63"/>
      <c r="J63"/>
      <c r="K63"/>
    </row>
    <row r="64" spans="1:11" s="3" customFormat="1" ht="17" customHeight="1" x14ac:dyDescent="0.25">
      <c r="A64" s="92" t="s">
        <v>138</v>
      </c>
      <c r="B64" s="92"/>
      <c r="C64" s="92"/>
      <c r="D64" s="92"/>
      <c r="E64" s="92"/>
      <c r="F64" s="93"/>
      <c r="G64" s="85">
        <f>$G$59</f>
        <v>0</v>
      </c>
      <c r="H64"/>
      <c r="I64"/>
      <c r="J64"/>
      <c r="K64"/>
    </row>
    <row r="65" spans="1:11" s="3" customFormat="1" ht="17" customHeight="1" x14ac:dyDescent="0.25">
      <c r="A65" s="92" t="s">
        <v>139</v>
      </c>
      <c r="B65" s="92"/>
      <c r="C65" s="92"/>
      <c r="D65" s="92"/>
      <c r="E65" s="92"/>
      <c r="F65" s="93"/>
      <c r="G65" s="85">
        <f>SUM(G61:G64)</f>
        <v>0</v>
      </c>
      <c r="H65"/>
      <c r="I65"/>
      <c r="J65"/>
      <c r="K65"/>
    </row>
    <row r="66" spans="1:11" s="3" customFormat="1" ht="17" customHeight="1" x14ac:dyDescent="0.25">
      <c r="A66" s="92" t="s">
        <v>140</v>
      </c>
      <c r="B66" s="92"/>
      <c r="C66" s="92"/>
      <c r="D66" s="92"/>
      <c r="E66" s="92"/>
      <c r="F66" s="93"/>
      <c r="G66" s="83"/>
      <c r="H66"/>
      <c r="I66"/>
      <c r="J66"/>
      <c r="K66"/>
    </row>
    <row r="67" spans="1:11" s="3" customFormat="1" ht="17" customHeight="1" x14ac:dyDescent="0.25">
      <c r="A67" s="92" t="s">
        <v>141</v>
      </c>
      <c r="B67" s="92"/>
      <c r="C67" s="92"/>
      <c r="D67" s="92"/>
      <c r="E67" s="92"/>
      <c r="F67" s="93"/>
      <c r="G67" s="85">
        <f>G65-G66</f>
        <v>0</v>
      </c>
      <c r="H67"/>
      <c r="I67"/>
      <c r="J67"/>
      <c r="K67"/>
    </row>
    <row r="68" spans="1:11" s="3" customFormat="1" ht="17" customHeight="1" x14ac:dyDescent="0.25">
      <c r="A68" s="92" t="s">
        <v>148</v>
      </c>
      <c r="B68" s="92"/>
      <c r="C68" s="92"/>
      <c r="D68" s="92"/>
      <c r="E68" s="92"/>
      <c r="F68" s="93"/>
      <c r="G68" s="83"/>
      <c r="H68"/>
      <c r="I68"/>
      <c r="J68"/>
      <c r="K68"/>
    </row>
    <row r="69" spans="1:11" s="3" customFormat="1" ht="17" customHeight="1" x14ac:dyDescent="0.25">
      <c r="A69" s="92" t="s">
        <v>142</v>
      </c>
      <c r="B69" s="92"/>
      <c r="C69" s="92"/>
      <c r="D69" s="92"/>
      <c r="E69" s="92"/>
      <c r="F69" s="93"/>
      <c r="G69" s="78">
        <f>G67-G68</f>
        <v>0</v>
      </c>
      <c r="H69"/>
      <c r="I69"/>
      <c r="J69"/>
      <c r="K69"/>
    </row>
  </sheetData>
  <mergeCells count="69">
    <mergeCell ref="A69:F69"/>
    <mergeCell ref="A35:F35"/>
    <mergeCell ref="A36:F36"/>
    <mergeCell ref="A37:F37"/>
    <mergeCell ref="A38:F38"/>
    <mergeCell ref="A39:F39"/>
    <mergeCell ref="A40:F40"/>
    <mergeCell ref="A41:F41"/>
    <mergeCell ref="A51:F51"/>
    <mergeCell ref="A52:G52"/>
    <mergeCell ref="A60:G60"/>
    <mergeCell ref="A47:F47"/>
    <mergeCell ref="A48:F48"/>
    <mergeCell ref="A49:F49"/>
    <mergeCell ref="A57:F57"/>
    <mergeCell ref="A58:F58"/>
    <mergeCell ref="A3:G3"/>
    <mergeCell ref="A2:G2"/>
    <mergeCell ref="A1:G1"/>
    <mergeCell ref="A12:F12"/>
    <mergeCell ref="A6:G6"/>
    <mergeCell ref="A11:G11"/>
    <mergeCell ref="A7:G7"/>
    <mergeCell ref="A8:G8"/>
    <mergeCell ref="A9:D9"/>
    <mergeCell ref="E9:G9"/>
    <mergeCell ref="E10:G10"/>
    <mergeCell ref="A4:G4"/>
    <mergeCell ref="A13:F13"/>
    <mergeCell ref="A14:F14"/>
    <mergeCell ref="A15:F15"/>
    <mergeCell ref="A23:G23"/>
    <mergeCell ref="A16:F16"/>
    <mergeCell ref="A17:F17"/>
    <mergeCell ref="A18:F18"/>
    <mergeCell ref="A19:F19"/>
    <mergeCell ref="A21:F21"/>
    <mergeCell ref="A22:F22"/>
    <mergeCell ref="A20:F20"/>
    <mergeCell ref="A24:F24"/>
    <mergeCell ref="A42:G42"/>
    <mergeCell ref="A44:F44"/>
    <mergeCell ref="A45:F45"/>
    <mergeCell ref="A46:F46"/>
    <mergeCell ref="A25:F25"/>
    <mergeCell ref="A26:F26"/>
    <mergeCell ref="A27:F27"/>
    <mergeCell ref="A28:F28"/>
    <mergeCell ref="A32:G32"/>
    <mergeCell ref="A29:F29"/>
    <mergeCell ref="A30:F30"/>
    <mergeCell ref="A31:F31"/>
    <mergeCell ref="A33:F33"/>
    <mergeCell ref="A34:F34"/>
    <mergeCell ref="A43:F43"/>
    <mergeCell ref="A50:F50"/>
    <mergeCell ref="A61:F61"/>
    <mergeCell ref="A62:F62"/>
    <mergeCell ref="A68:F68"/>
    <mergeCell ref="A63:F63"/>
    <mergeCell ref="A64:F64"/>
    <mergeCell ref="A65:F65"/>
    <mergeCell ref="A66:F66"/>
    <mergeCell ref="A67:F67"/>
    <mergeCell ref="A59:F59"/>
    <mergeCell ref="A53:F53"/>
    <mergeCell ref="A54:F54"/>
    <mergeCell ref="A55:F55"/>
    <mergeCell ref="A56:F56"/>
  </mergeCells>
  <phoneticPr fontId="0" type="noConversion"/>
  <pageMargins left="0.5" right="0.5" top="0.75" bottom="0.5" header="0.5" footer="0.5"/>
  <pageSetup orientation="portrait" r:id="rId1"/>
  <headerFooter differentFirst="1" scaleWithDoc="0">
    <oddHeader>&amp;L&amp;9F-11023A
&amp;RPage &amp;P of &amp;N</oddHeader>
    <firstHeader>&amp;L&amp;"Arial,Bold"&amp;9DEPARTMENT OF HEALTH SERVICES
&amp;"Arial,Regular"Office of the Inspector General
F-11023A  (10/2016)&amp;R&amp;"Arial,Bold"&amp;9STATE OF WISCONSIN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showZeros="0" zoomScaleNormal="100" workbookViewId="0">
      <selection activeCell="A76" sqref="A76"/>
    </sheetView>
  </sheetViews>
  <sheetFormatPr defaultRowHeight="12.5" x14ac:dyDescent="0.25"/>
  <cols>
    <col min="1" max="1" width="26" customWidth="1"/>
    <col min="2" max="2" width="14" customWidth="1"/>
    <col min="3" max="3" width="13.453125" customWidth="1"/>
    <col min="4" max="4" width="14.08984375" customWidth="1"/>
    <col min="5" max="5" width="1.54296875" hidden="1" customWidth="1"/>
    <col min="6" max="6" width="5.36328125" customWidth="1"/>
    <col min="7" max="7" width="10.36328125" customWidth="1"/>
    <col min="8" max="8" width="13.36328125" customWidth="1"/>
    <col min="9" max="9" width="3.453125" customWidth="1"/>
    <col min="10" max="10" width="5.36328125" customWidth="1"/>
    <col min="11" max="11" width="10.36328125" customWidth="1"/>
    <col min="12" max="12" width="13.36328125" customWidth="1"/>
    <col min="13" max="13" width="4" customWidth="1"/>
  </cols>
  <sheetData>
    <row r="1" spans="1:13" s="7" customFormat="1" ht="30" customHeight="1" x14ac:dyDescent="0.3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s="23" customFormat="1" ht="30" customHeight="1" x14ac:dyDescent="0.25">
      <c r="A2" s="107" t="s">
        <v>21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s="23" customFormat="1" ht="24" customHeight="1" thickBot="1" x14ac:dyDescent="0.3">
      <c r="A3" s="159" t="s">
        <v>33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s="6" customFormat="1" ht="15" customHeight="1" x14ac:dyDescent="0.25">
      <c r="A4" s="196" t="s">
        <v>51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</row>
    <row r="5" spans="1:13" s="4" customFormat="1" ht="16.5" customHeight="1" x14ac:dyDescent="0.25">
      <c r="A5" s="190" t="s">
        <v>93</v>
      </c>
      <c r="B5" s="191"/>
      <c r="C5" s="191"/>
      <c r="D5" s="191"/>
      <c r="E5" s="191"/>
      <c r="F5" s="198" t="s">
        <v>1</v>
      </c>
      <c r="G5" s="198"/>
      <c r="H5" s="198"/>
      <c r="I5" s="198"/>
      <c r="J5" s="198"/>
      <c r="K5" s="198"/>
      <c r="L5" s="198"/>
      <c r="M5" s="199"/>
    </row>
    <row r="6" spans="1:13" ht="18" customHeight="1" thickBot="1" x14ac:dyDescent="0.35">
      <c r="A6" s="192"/>
      <c r="B6" s="193"/>
      <c r="C6" s="193"/>
      <c r="D6" s="193"/>
      <c r="E6" s="72"/>
      <c r="F6" s="73" t="s">
        <v>34</v>
      </c>
      <c r="G6" s="158"/>
      <c r="H6" s="158"/>
      <c r="I6" s="158"/>
      <c r="J6" s="8" t="s">
        <v>35</v>
      </c>
      <c r="K6" s="158"/>
      <c r="L6" s="158"/>
      <c r="M6" s="158"/>
    </row>
    <row r="7" spans="1:13" s="6" customFormat="1" ht="15" customHeight="1" thickBot="1" x14ac:dyDescent="0.3">
      <c r="A7" s="104" t="s">
        <v>2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</row>
    <row r="8" spans="1:13" s="2" customFormat="1" ht="21" customHeight="1" x14ac:dyDescent="0.25">
      <c r="A8" s="168"/>
      <c r="B8" s="180" t="s">
        <v>3</v>
      </c>
      <c r="C8" s="181"/>
      <c r="D8" s="162" t="s">
        <v>48</v>
      </c>
      <c r="E8" s="163"/>
      <c r="F8" s="162" t="s">
        <v>89</v>
      </c>
      <c r="G8" s="163"/>
      <c r="H8" s="162" t="s">
        <v>49</v>
      </c>
      <c r="I8" s="163"/>
      <c r="J8" s="162" t="s">
        <v>90</v>
      </c>
      <c r="K8" s="163"/>
      <c r="L8" s="162" t="s">
        <v>50</v>
      </c>
      <c r="M8" s="174"/>
    </row>
    <row r="9" spans="1:13" x14ac:dyDescent="0.25">
      <c r="A9" s="169"/>
      <c r="B9" s="182"/>
      <c r="C9" s="182"/>
      <c r="D9" s="164"/>
      <c r="E9" s="165"/>
      <c r="F9" s="164"/>
      <c r="G9" s="165"/>
      <c r="H9" s="164"/>
      <c r="I9" s="165"/>
      <c r="J9" s="164"/>
      <c r="K9" s="165"/>
      <c r="L9" s="164"/>
      <c r="M9" s="175"/>
    </row>
    <row r="10" spans="1:13" ht="16.75" customHeight="1" x14ac:dyDescent="0.25">
      <c r="A10" s="169"/>
      <c r="B10" s="9" t="s">
        <v>4</v>
      </c>
      <c r="C10" s="9" t="s">
        <v>5</v>
      </c>
      <c r="D10" s="166"/>
      <c r="E10" s="167"/>
      <c r="F10" s="166"/>
      <c r="G10" s="167"/>
      <c r="H10" s="166"/>
      <c r="I10" s="167"/>
      <c r="J10" s="166"/>
      <c r="K10" s="167"/>
      <c r="L10" s="166"/>
      <c r="M10" s="176"/>
    </row>
    <row r="11" spans="1:13" s="2" customFormat="1" ht="15" customHeight="1" thickBot="1" x14ac:dyDescent="0.3">
      <c r="A11" s="170"/>
      <c r="B11" s="10">
        <v>1</v>
      </c>
      <c r="C11" s="10">
        <v>2</v>
      </c>
      <c r="D11" s="160">
        <v>3</v>
      </c>
      <c r="E11" s="161"/>
      <c r="F11" s="160">
        <v>4</v>
      </c>
      <c r="G11" s="161"/>
      <c r="H11" s="160">
        <v>5</v>
      </c>
      <c r="I11" s="161"/>
      <c r="J11" s="160">
        <v>6</v>
      </c>
      <c r="K11" s="161"/>
      <c r="L11" s="160">
        <v>7</v>
      </c>
      <c r="M11" s="171"/>
    </row>
    <row r="12" spans="1:13" s="2" customFormat="1" ht="13.5" customHeight="1" x14ac:dyDescent="0.3">
      <c r="A12" s="11" t="s">
        <v>41</v>
      </c>
      <c r="B12" s="64"/>
      <c r="C12" s="64"/>
      <c r="D12" s="133">
        <f t="shared" ref="D12:D18" si="0">B12+C12</f>
        <v>0</v>
      </c>
      <c r="E12" s="133"/>
      <c r="F12" s="147"/>
      <c r="G12" s="147"/>
      <c r="H12" s="133">
        <f t="shared" ref="H12:H18" si="1">D12+F12</f>
        <v>0</v>
      </c>
      <c r="I12" s="133"/>
      <c r="J12" s="147"/>
      <c r="K12" s="147"/>
      <c r="L12" s="133">
        <f t="shared" ref="L12:L18" si="2">H12+J12</f>
        <v>0</v>
      </c>
      <c r="M12" s="128"/>
    </row>
    <row r="13" spans="1:13" s="2" customFormat="1" ht="13.5" customHeight="1" x14ac:dyDescent="0.3">
      <c r="A13" s="12" t="s">
        <v>40</v>
      </c>
      <c r="B13" s="65"/>
      <c r="C13" s="65"/>
      <c r="D13" s="150">
        <f t="shared" si="0"/>
        <v>0</v>
      </c>
      <c r="E13" s="150"/>
      <c r="F13" s="148"/>
      <c r="G13" s="148"/>
      <c r="H13" s="150">
        <f t="shared" si="1"/>
        <v>0</v>
      </c>
      <c r="I13" s="150"/>
      <c r="J13" s="148"/>
      <c r="K13" s="148"/>
      <c r="L13" s="150">
        <f t="shared" si="2"/>
        <v>0</v>
      </c>
      <c r="M13" s="144"/>
    </row>
    <row r="14" spans="1:13" s="2" customFormat="1" ht="13.5" customHeight="1" x14ac:dyDescent="0.3">
      <c r="A14" s="12" t="s">
        <v>39</v>
      </c>
      <c r="B14" s="65"/>
      <c r="C14" s="65"/>
      <c r="D14" s="150">
        <f t="shared" si="0"/>
        <v>0</v>
      </c>
      <c r="E14" s="150"/>
      <c r="F14" s="148"/>
      <c r="G14" s="148"/>
      <c r="H14" s="150">
        <f t="shared" si="1"/>
        <v>0</v>
      </c>
      <c r="I14" s="150"/>
      <c r="J14" s="148"/>
      <c r="K14" s="148"/>
      <c r="L14" s="150">
        <f t="shared" si="2"/>
        <v>0</v>
      </c>
      <c r="M14" s="144"/>
    </row>
    <row r="15" spans="1:13" s="2" customFormat="1" ht="26" customHeight="1" x14ac:dyDescent="0.3">
      <c r="A15" s="24" t="s">
        <v>38</v>
      </c>
      <c r="B15" s="65"/>
      <c r="C15" s="65"/>
      <c r="D15" s="150">
        <f t="shared" si="0"/>
        <v>0</v>
      </c>
      <c r="E15" s="150"/>
      <c r="F15" s="148"/>
      <c r="G15" s="148"/>
      <c r="H15" s="150">
        <f t="shared" si="1"/>
        <v>0</v>
      </c>
      <c r="I15" s="150"/>
      <c r="J15" s="148"/>
      <c r="K15" s="148"/>
      <c r="L15" s="150">
        <f t="shared" si="2"/>
        <v>0</v>
      </c>
      <c r="M15" s="144"/>
    </row>
    <row r="16" spans="1:13" s="2" customFormat="1" ht="13.5" customHeight="1" x14ac:dyDescent="0.3">
      <c r="A16" s="12" t="s">
        <v>37</v>
      </c>
      <c r="B16" s="65"/>
      <c r="C16" s="65"/>
      <c r="D16" s="150">
        <f t="shared" si="0"/>
        <v>0</v>
      </c>
      <c r="E16" s="150"/>
      <c r="F16" s="148"/>
      <c r="G16" s="148"/>
      <c r="H16" s="150">
        <f t="shared" si="1"/>
        <v>0</v>
      </c>
      <c r="I16" s="150"/>
      <c r="J16" s="148"/>
      <c r="K16" s="148"/>
      <c r="L16" s="150">
        <f t="shared" si="2"/>
        <v>0</v>
      </c>
      <c r="M16" s="144"/>
    </row>
    <row r="17" spans="1:13" s="2" customFormat="1" ht="13.5" customHeight="1" x14ac:dyDescent="0.3">
      <c r="A17" s="25" t="s">
        <v>98</v>
      </c>
      <c r="B17" s="86"/>
      <c r="C17" s="86"/>
      <c r="D17" s="90"/>
      <c r="E17" s="91"/>
      <c r="F17" s="88"/>
      <c r="G17" s="89"/>
      <c r="H17" s="142"/>
      <c r="I17" s="157"/>
      <c r="J17" s="140"/>
      <c r="K17" s="141"/>
      <c r="L17" s="142"/>
      <c r="M17" s="143"/>
    </row>
    <row r="18" spans="1:13" s="2" customFormat="1" ht="26" customHeight="1" x14ac:dyDescent="0.3">
      <c r="A18" s="25" t="s">
        <v>97</v>
      </c>
      <c r="B18" s="200"/>
      <c r="C18" s="200"/>
      <c r="D18" s="151">
        <f t="shared" si="0"/>
        <v>0</v>
      </c>
      <c r="E18" s="29"/>
      <c r="F18" s="184"/>
      <c r="G18" s="185"/>
      <c r="H18" s="151">
        <f t="shared" si="1"/>
        <v>0</v>
      </c>
      <c r="I18" s="202"/>
      <c r="J18" s="184"/>
      <c r="K18" s="185"/>
      <c r="L18" s="151">
        <f t="shared" si="2"/>
        <v>0</v>
      </c>
      <c r="M18" s="188"/>
    </row>
    <row r="19" spans="1:13" ht="13.5" customHeight="1" x14ac:dyDescent="0.3">
      <c r="A19" s="71"/>
      <c r="B19" s="201"/>
      <c r="C19" s="201"/>
      <c r="D19" s="152"/>
      <c r="E19" s="30"/>
      <c r="F19" s="186"/>
      <c r="G19" s="187"/>
      <c r="H19" s="152"/>
      <c r="I19" s="203"/>
      <c r="J19" s="186"/>
      <c r="K19" s="187"/>
      <c r="L19" s="152"/>
      <c r="M19" s="189"/>
    </row>
    <row r="20" spans="1:13" s="2" customFormat="1" ht="26" customHeight="1" thickBot="1" x14ac:dyDescent="0.35">
      <c r="A20" s="26" t="s">
        <v>36</v>
      </c>
      <c r="B20" s="22">
        <f>SUM(B12:B19)</f>
        <v>0</v>
      </c>
      <c r="C20" s="22">
        <f>SUM(C12:C19)</f>
        <v>0</v>
      </c>
      <c r="D20" s="150">
        <f>SUM(D12:E19)</f>
        <v>0</v>
      </c>
      <c r="E20" s="150"/>
      <c r="F20" s="150">
        <f>SUM(F12:G19)</f>
        <v>0</v>
      </c>
      <c r="G20" s="150"/>
      <c r="H20" s="150">
        <f>SUM(H12:I19)</f>
        <v>0</v>
      </c>
      <c r="I20" s="150"/>
      <c r="J20" s="150">
        <f>SUM(J12:K19)</f>
        <v>0</v>
      </c>
      <c r="K20" s="150"/>
      <c r="L20" s="150">
        <f>SUM(L12:M19)</f>
        <v>0</v>
      </c>
      <c r="M20" s="144"/>
    </row>
    <row r="21" spans="1:13" s="2" customFormat="1" ht="15" customHeight="1" thickBot="1" x14ac:dyDescent="0.3">
      <c r="A21" s="194" t="s">
        <v>95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</row>
    <row r="22" spans="1:13" s="2" customFormat="1" ht="13.5" customHeight="1" x14ac:dyDescent="0.3">
      <c r="A22" s="31" t="s">
        <v>42</v>
      </c>
      <c r="B22" s="66"/>
      <c r="C22" s="66"/>
      <c r="D22" s="178">
        <f>B22+C22</f>
        <v>0</v>
      </c>
      <c r="E22" s="178"/>
      <c r="F22" s="177"/>
      <c r="G22" s="177"/>
      <c r="H22" s="178">
        <f>D22+F22</f>
        <v>0</v>
      </c>
      <c r="I22" s="178"/>
      <c r="J22" s="177"/>
      <c r="K22" s="177"/>
      <c r="L22" s="178">
        <f>H22+J22</f>
        <v>0</v>
      </c>
      <c r="M22" s="179"/>
    </row>
    <row r="23" spans="1:13" s="2" customFormat="1" ht="26" customHeight="1" x14ac:dyDescent="0.3">
      <c r="A23" s="12" t="s">
        <v>43</v>
      </c>
      <c r="B23" s="65"/>
      <c r="C23" s="65"/>
      <c r="D23" s="150">
        <f t="shared" ref="D23:D28" si="3">B23+C23</f>
        <v>0</v>
      </c>
      <c r="E23" s="150"/>
      <c r="F23" s="148"/>
      <c r="G23" s="148"/>
      <c r="H23" s="150">
        <f t="shared" ref="H23:H28" si="4">D23+F23</f>
        <v>0</v>
      </c>
      <c r="I23" s="150"/>
      <c r="J23" s="148"/>
      <c r="K23" s="148"/>
      <c r="L23" s="150">
        <f t="shared" ref="L23:L28" si="5">H23+J23</f>
        <v>0</v>
      </c>
      <c r="M23" s="144"/>
    </row>
    <row r="24" spans="1:13" s="2" customFormat="1" ht="13.5" customHeight="1" x14ac:dyDescent="0.3">
      <c r="A24" s="12" t="s">
        <v>6</v>
      </c>
      <c r="B24" s="65"/>
      <c r="C24" s="65"/>
      <c r="D24" s="156">
        <f t="shared" si="3"/>
        <v>0</v>
      </c>
      <c r="E24" s="156"/>
      <c r="F24" s="148"/>
      <c r="G24" s="148"/>
      <c r="H24" s="150">
        <f t="shared" si="4"/>
        <v>0</v>
      </c>
      <c r="I24" s="150"/>
      <c r="J24" s="148"/>
      <c r="K24" s="148"/>
      <c r="L24" s="150">
        <f t="shared" si="5"/>
        <v>0</v>
      </c>
      <c r="M24" s="144"/>
    </row>
    <row r="25" spans="1:13" s="2" customFormat="1" ht="26" customHeight="1" x14ac:dyDescent="0.3">
      <c r="A25" s="24" t="s">
        <v>44</v>
      </c>
      <c r="B25" s="65"/>
      <c r="C25" s="65"/>
      <c r="D25" s="150">
        <f t="shared" si="3"/>
        <v>0</v>
      </c>
      <c r="E25" s="150"/>
      <c r="F25" s="148"/>
      <c r="G25" s="148"/>
      <c r="H25" s="156">
        <f t="shared" si="4"/>
        <v>0</v>
      </c>
      <c r="I25" s="156"/>
      <c r="J25" s="148"/>
      <c r="K25" s="148"/>
      <c r="L25" s="150">
        <f t="shared" si="5"/>
        <v>0</v>
      </c>
      <c r="M25" s="144"/>
    </row>
    <row r="26" spans="1:13" s="2" customFormat="1" ht="26" customHeight="1" x14ac:dyDescent="0.3">
      <c r="A26" s="12" t="s">
        <v>79</v>
      </c>
      <c r="B26" s="65"/>
      <c r="C26" s="65"/>
      <c r="D26" s="156">
        <f t="shared" si="3"/>
        <v>0</v>
      </c>
      <c r="E26" s="156"/>
      <c r="F26" s="148"/>
      <c r="G26" s="148"/>
      <c r="H26" s="150">
        <f t="shared" si="4"/>
        <v>0</v>
      </c>
      <c r="I26" s="150"/>
      <c r="J26" s="148"/>
      <c r="K26" s="148"/>
      <c r="L26" s="150">
        <f t="shared" si="5"/>
        <v>0</v>
      </c>
      <c r="M26" s="144"/>
    </row>
    <row r="27" spans="1:13" s="2" customFormat="1" ht="13.5" customHeight="1" x14ac:dyDescent="0.3">
      <c r="A27" s="12" t="s">
        <v>7</v>
      </c>
      <c r="B27" s="65"/>
      <c r="C27" s="65"/>
      <c r="D27" s="150">
        <f t="shared" si="3"/>
        <v>0</v>
      </c>
      <c r="E27" s="150"/>
      <c r="F27" s="148"/>
      <c r="G27" s="148"/>
      <c r="H27" s="150">
        <f t="shared" si="4"/>
        <v>0</v>
      </c>
      <c r="I27" s="150"/>
      <c r="J27" s="148"/>
      <c r="K27" s="148"/>
      <c r="L27" s="150">
        <f t="shared" si="5"/>
        <v>0</v>
      </c>
      <c r="M27" s="144"/>
    </row>
    <row r="28" spans="1:13" ht="13.25" customHeight="1" x14ac:dyDescent="0.25">
      <c r="A28" s="32" t="s">
        <v>45</v>
      </c>
      <c r="B28" s="146"/>
      <c r="C28" s="146"/>
      <c r="D28" s="126">
        <f t="shared" si="3"/>
        <v>0</v>
      </c>
      <c r="E28" s="127"/>
      <c r="F28" s="134"/>
      <c r="G28" s="135"/>
      <c r="H28" s="126">
        <f t="shared" si="4"/>
        <v>0</v>
      </c>
      <c r="I28" s="127"/>
      <c r="J28" s="134"/>
      <c r="K28" s="135"/>
      <c r="L28" s="126">
        <f t="shared" si="5"/>
        <v>0</v>
      </c>
      <c r="M28" s="138"/>
    </row>
    <row r="29" spans="1:13" ht="13.5" customHeight="1" x14ac:dyDescent="0.25">
      <c r="A29" s="70"/>
      <c r="B29" s="147"/>
      <c r="C29" s="147"/>
      <c r="D29" s="128"/>
      <c r="E29" s="129"/>
      <c r="F29" s="136"/>
      <c r="G29" s="137"/>
      <c r="H29" s="128"/>
      <c r="I29" s="129"/>
      <c r="J29" s="136"/>
      <c r="K29" s="137"/>
      <c r="L29" s="128"/>
      <c r="M29" s="139"/>
    </row>
    <row r="30" spans="1:13" s="2" customFormat="1" ht="38" customHeight="1" x14ac:dyDescent="0.3">
      <c r="A30" s="27" t="s">
        <v>46</v>
      </c>
      <c r="B30" s="17">
        <f>SUM(B22:B28)</f>
        <v>0</v>
      </c>
      <c r="C30" s="17">
        <f>SUM(C22:C28)</f>
        <v>0</v>
      </c>
      <c r="D30" s="150">
        <f>SUM(D22:E28)</f>
        <v>0</v>
      </c>
      <c r="E30" s="150"/>
      <c r="F30" s="150">
        <f>SUM(F22:G28)</f>
        <v>0</v>
      </c>
      <c r="G30" s="150"/>
      <c r="H30" s="150">
        <f>SUM(H22:I28)</f>
        <v>0</v>
      </c>
      <c r="I30" s="150"/>
      <c r="J30" s="150">
        <f>SUM(J22:K28)</f>
        <v>0</v>
      </c>
      <c r="K30" s="150"/>
      <c r="L30" s="150">
        <f>SUM(L22:M28)</f>
        <v>0</v>
      </c>
      <c r="M30" s="144"/>
    </row>
    <row r="31" spans="1:13" s="2" customFormat="1" ht="26" customHeight="1" x14ac:dyDescent="0.3">
      <c r="A31" s="27" t="s">
        <v>47</v>
      </c>
      <c r="B31" s="17">
        <f>B20+B30</f>
        <v>0</v>
      </c>
      <c r="C31" s="17">
        <f>C20+C30</f>
        <v>0</v>
      </c>
      <c r="D31" s="150">
        <f>D30+D20</f>
        <v>0</v>
      </c>
      <c r="E31" s="150"/>
      <c r="F31" s="150">
        <f>F30+F20</f>
        <v>0</v>
      </c>
      <c r="G31" s="150"/>
      <c r="H31" s="150">
        <f>H30+H20</f>
        <v>0</v>
      </c>
      <c r="I31" s="150"/>
      <c r="J31" s="150">
        <f>J30+J20</f>
        <v>0</v>
      </c>
      <c r="K31" s="150"/>
      <c r="L31" s="150">
        <f>L30+L20</f>
        <v>0</v>
      </c>
      <c r="M31" s="144"/>
    </row>
    <row r="32" spans="1:13" s="2" customFormat="1" ht="15" customHeight="1" thickBot="1" x14ac:dyDescent="0.3">
      <c r="A32" s="155" t="s">
        <v>52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</row>
    <row r="33" spans="1:13" s="2" customFormat="1" ht="21" customHeight="1" x14ac:dyDescent="0.25">
      <c r="A33" s="168"/>
      <c r="B33" s="180" t="s">
        <v>3</v>
      </c>
      <c r="C33" s="181"/>
      <c r="D33" s="162" t="s">
        <v>48</v>
      </c>
      <c r="E33" s="163"/>
      <c r="F33" s="162" t="s">
        <v>89</v>
      </c>
      <c r="G33" s="163"/>
      <c r="H33" s="162" t="s">
        <v>49</v>
      </c>
      <c r="I33" s="163"/>
      <c r="J33" s="162" t="s">
        <v>90</v>
      </c>
      <c r="K33" s="163"/>
      <c r="L33" s="162" t="s">
        <v>50</v>
      </c>
      <c r="M33" s="174"/>
    </row>
    <row r="34" spans="1:13" x14ac:dyDescent="0.25">
      <c r="A34" s="169"/>
      <c r="B34" s="182"/>
      <c r="C34" s="182"/>
      <c r="D34" s="164"/>
      <c r="E34" s="165"/>
      <c r="F34" s="164"/>
      <c r="G34" s="165"/>
      <c r="H34" s="164"/>
      <c r="I34" s="165"/>
      <c r="J34" s="164"/>
      <c r="K34" s="165"/>
      <c r="L34" s="164"/>
      <c r="M34" s="175"/>
    </row>
    <row r="35" spans="1:13" ht="15" customHeight="1" x14ac:dyDescent="0.25">
      <c r="A35" s="169"/>
      <c r="B35" s="9" t="s">
        <v>4</v>
      </c>
      <c r="C35" s="9" t="s">
        <v>5</v>
      </c>
      <c r="D35" s="166"/>
      <c r="E35" s="167"/>
      <c r="F35" s="166"/>
      <c r="G35" s="167"/>
      <c r="H35" s="166"/>
      <c r="I35" s="167"/>
      <c r="J35" s="166"/>
      <c r="K35" s="167"/>
      <c r="L35" s="166"/>
      <c r="M35" s="176"/>
    </row>
    <row r="36" spans="1:13" s="2" customFormat="1" ht="12.75" customHeight="1" thickBot="1" x14ac:dyDescent="0.3">
      <c r="A36" s="170"/>
      <c r="B36" s="10">
        <v>1</v>
      </c>
      <c r="C36" s="10">
        <v>2</v>
      </c>
      <c r="D36" s="160">
        <v>3</v>
      </c>
      <c r="E36" s="161"/>
      <c r="F36" s="160">
        <v>4</v>
      </c>
      <c r="G36" s="161"/>
      <c r="H36" s="160">
        <v>5</v>
      </c>
      <c r="I36" s="161"/>
      <c r="J36" s="160">
        <v>6</v>
      </c>
      <c r="K36" s="161"/>
      <c r="L36" s="160">
        <v>7</v>
      </c>
      <c r="M36" s="171"/>
    </row>
    <row r="37" spans="1:13" s="2" customFormat="1" ht="13.5" customHeight="1" x14ac:dyDescent="0.3">
      <c r="A37" s="14" t="s">
        <v>8</v>
      </c>
      <c r="B37" s="67"/>
      <c r="C37" s="67"/>
      <c r="D37" s="16">
        <f>B37+C37</f>
        <v>0</v>
      </c>
      <c r="E37" s="18"/>
      <c r="F37" s="172"/>
      <c r="G37" s="173"/>
      <c r="H37" s="128">
        <f>D37+F37</f>
        <v>0</v>
      </c>
      <c r="I37" s="183"/>
      <c r="J37" s="195"/>
      <c r="K37" s="195"/>
      <c r="L37" s="133">
        <f t="shared" ref="L37:L45" si="6">H37+J37</f>
        <v>0</v>
      </c>
      <c r="M37" s="128"/>
    </row>
    <row r="38" spans="1:13" s="2" customFormat="1" ht="13.5" customHeight="1" x14ac:dyDescent="0.3">
      <c r="A38" s="13" t="s">
        <v>9</v>
      </c>
      <c r="B38" s="65"/>
      <c r="C38" s="65"/>
      <c r="D38" s="17">
        <f t="shared" ref="D38:D66" si="7">B38+C38</f>
        <v>0</v>
      </c>
      <c r="E38" s="19"/>
      <c r="F38" s="153"/>
      <c r="G38" s="154"/>
      <c r="H38" s="144">
        <f t="shared" ref="H38:H66" si="8">D38+F38</f>
        <v>0</v>
      </c>
      <c r="I38" s="145"/>
      <c r="J38" s="148"/>
      <c r="K38" s="148"/>
      <c r="L38" s="150">
        <f t="shared" si="6"/>
        <v>0</v>
      </c>
      <c r="M38" s="144"/>
    </row>
    <row r="39" spans="1:13" ht="13.5" customHeight="1" x14ac:dyDescent="0.3">
      <c r="A39" s="74" t="s">
        <v>88</v>
      </c>
      <c r="B39" s="65"/>
      <c r="C39" s="65"/>
      <c r="D39" s="17">
        <f t="shared" si="7"/>
        <v>0</v>
      </c>
      <c r="E39" s="19"/>
      <c r="F39" s="153"/>
      <c r="G39" s="154"/>
      <c r="H39" s="144">
        <f t="shared" si="8"/>
        <v>0</v>
      </c>
      <c r="I39" s="145"/>
      <c r="J39" s="148"/>
      <c r="K39" s="148"/>
      <c r="L39" s="150">
        <f t="shared" si="6"/>
        <v>0</v>
      </c>
      <c r="M39" s="144"/>
    </row>
    <row r="40" spans="1:13" ht="13.5" customHeight="1" x14ac:dyDescent="0.3">
      <c r="A40" s="13" t="s">
        <v>10</v>
      </c>
      <c r="B40" s="65"/>
      <c r="C40" s="65"/>
      <c r="D40" s="17">
        <f t="shared" si="7"/>
        <v>0</v>
      </c>
      <c r="E40" s="19"/>
      <c r="F40" s="153"/>
      <c r="G40" s="154"/>
      <c r="H40" s="144">
        <f t="shared" si="8"/>
        <v>0</v>
      </c>
      <c r="I40" s="145"/>
      <c r="J40" s="148"/>
      <c r="K40" s="148"/>
      <c r="L40" s="150">
        <f t="shared" si="6"/>
        <v>0</v>
      </c>
      <c r="M40" s="144"/>
    </row>
    <row r="41" spans="1:13" ht="13.5" customHeight="1" x14ac:dyDescent="0.3">
      <c r="A41" s="13" t="s">
        <v>27</v>
      </c>
      <c r="B41" s="65"/>
      <c r="C41" s="65"/>
      <c r="D41" s="17">
        <f t="shared" si="7"/>
        <v>0</v>
      </c>
      <c r="E41" s="19"/>
      <c r="F41" s="153"/>
      <c r="G41" s="154"/>
      <c r="H41" s="144">
        <f t="shared" si="8"/>
        <v>0</v>
      </c>
      <c r="I41" s="145"/>
      <c r="J41" s="148"/>
      <c r="K41" s="148"/>
      <c r="L41" s="150">
        <f t="shared" si="6"/>
        <v>0</v>
      </c>
      <c r="M41" s="144"/>
    </row>
    <row r="42" spans="1:13" ht="26" customHeight="1" x14ac:dyDescent="0.3">
      <c r="A42" s="27" t="s">
        <v>54</v>
      </c>
      <c r="B42" s="65"/>
      <c r="C42" s="65"/>
      <c r="D42" s="17">
        <f t="shared" si="7"/>
        <v>0</v>
      </c>
      <c r="E42" s="19"/>
      <c r="F42" s="153"/>
      <c r="G42" s="154"/>
      <c r="H42" s="144">
        <f t="shared" si="8"/>
        <v>0</v>
      </c>
      <c r="I42" s="145"/>
      <c r="J42" s="148"/>
      <c r="K42" s="148"/>
      <c r="L42" s="150">
        <f t="shared" si="6"/>
        <v>0</v>
      </c>
      <c r="M42" s="144"/>
    </row>
    <row r="43" spans="1:13" ht="13.5" customHeight="1" x14ac:dyDescent="0.3">
      <c r="A43" s="13" t="s">
        <v>11</v>
      </c>
      <c r="B43" s="65"/>
      <c r="C43" s="65"/>
      <c r="D43" s="17">
        <f t="shared" si="7"/>
        <v>0</v>
      </c>
      <c r="E43" s="19"/>
      <c r="F43" s="153"/>
      <c r="G43" s="154"/>
      <c r="H43" s="144">
        <f t="shared" si="8"/>
        <v>0</v>
      </c>
      <c r="I43" s="145"/>
      <c r="J43" s="148"/>
      <c r="K43" s="148"/>
      <c r="L43" s="150">
        <f t="shared" si="6"/>
        <v>0</v>
      </c>
      <c r="M43" s="144"/>
    </row>
    <row r="44" spans="1:13" ht="13.5" customHeight="1" x14ac:dyDescent="0.3">
      <c r="A44" s="13" t="s">
        <v>12</v>
      </c>
      <c r="B44" s="65"/>
      <c r="C44" s="65"/>
      <c r="D44" s="17">
        <f t="shared" si="7"/>
        <v>0</v>
      </c>
      <c r="E44" s="19"/>
      <c r="F44" s="153"/>
      <c r="G44" s="154"/>
      <c r="H44" s="144">
        <f t="shared" si="8"/>
        <v>0</v>
      </c>
      <c r="I44" s="145"/>
      <c r="J44" s="148"/>
      <c r="K44" s="148"/>
      <c r="L44" s="150">
        <f t="shared" si="6"/>
        <v>0</v>
      </c>
      <c r="M44" s="144"/>
    </row>
    <row r="45" spans="1:13" ht="13.5" customHeight="1" x14ac:dyDescent="0.3">
      <c r="A45" s="13" t="s">
        <v>13</v>
      </c>
      <c r="B45" s="65"/>
      <c r="C45" s="65"/>
      <c r="D45" s="17">
        <f t="shared" si="7"/>
        <v>0</v>
      </c>
      <c r="E45" s="19"/>
      <c r="F45" s="153"/>
      <c r="G45" s="154"/>
      <c r="H45" s="144">
        <f t="shared" si="8"/>
        <v>0</v>
      </c>
      <c r="I45" s="145"/>
      <c r="J45" s="148"/>
      <c r="K45" s="148"/>
      <c r="L45" s="150">
        <f t="shared" si="6"/>
        <v>0</v>
      </c>
      <c r="M45" s="144"/>
    </row>
    <row r="46" spans="1:13" ht="26" customHeight="1" x14ac:dyDescent="0.3">
      <c r="A46" s="27" t="s">
        <v>68</v>
      </c>
      <c r="B46" s="65"/>
      <c r="C46" s="65"/>
      <c r="D46" s="17">
        <f t="shared" si="7"/>
        <v>0</v>
      </c>
      <c r="E46" s="19"/>
      <c r="F46" s="153"/>
      <c r="G46" s="154"/>
      <c r="H46" s="144">
        <f t="shared" si="8"/>
        <v>0</v>
      </c>
      <c r="I46" s="145"/>
      <c r="J46" s="148"/>
      <c r="K46" s="148"/>
      <c r="L46" s="150">
        <f t="shared" ref="L46:L54" si="9">H46+J46</f>
        <v>0</v>
      </c>
      <c r="M46" s="144"/>
    </row>
    <row r="47" spans="1:13" ht="13.5" customHeight="1" x14ac:dyDescent="0.3">
      <c r="A47" s="13" t="s">
        <v>14</v>
      </c>
      <c r="B47" s="65"/>
      <c r="C47" s="65"/>
      <c r="D47" s="17">
        <f t="shared" si="7"/>
        <v>0</v>
      </c>
      <c r="E47" s="19"/>
      <c r="F47" s="153"/>
      <c r="G47" s="154"/>
      <c r="H47" s="144">
        <f t="shared" si="8"/>
        <v>0</v>
      </c>
      <c r="I47" s="145"/>
      <c r="J47" s="148"/>
      <c r="K47" s="148"/>
      <c r="L47" s="150">
        <f t="shared" si="9"/>
        <v>0</v>
      </c>
      <c r="M47" s="144"/>
    </row>
    <row r="48" spans="1:13" ht="13.5" customHeight="1" x14ac:dyDescent="0.3">
      <c r="A48" s="13" t="s">
        <v>15</v>
      </c>
      <c r="B48" s="65"/>
      <c r="C48" s="65"/>
      <c r="D48" s="17">
        <f t="shared" si="7"/>
        <v>0</v>
      </c>
      <c r="E48" s="19"/>
      <c r="F48" s="153"/>
      <c r="G48" s="154"/>
      <c r="H48" s="144">
        <f t="shared" si="8"/>
        <v>0</v>
      </c>
      <c r="I48" s="145"/>
      <c r="J48" s="148"/>
      <c r="K48" s="148"/>
      <c r="L48" s="150">
        <f t="shared" si="9"/>
        <v>0</v>
      </c>
      <c r="M48" s="144"/>
    </row>
    <row r="49" spans="1:13" s="2" customFormat="1" ht="13.5" customHeight="1" x14ac:dyDescent="0.3">
      <c r="A49" s="13" t="s">
        <v>16</v>
      </c>
      <c r="B49" s="65"/>
      <c r="C49" s="65"/>
      <c r="D49" s="17">
        <f t="shared" si="7"/>
        <v>0</v>
      </c>
      <c r="E49" s="19"/>
      <c r="F49" s="153"/>
      <c r="G49" s="154"/>
      <c r="H49" s="144">
        <f t="shared" si="8"/>
        <v>0</v>
      </c>
      <c r="I49" s="145"/>
      <c r="J49" s="148"/>
      <c r="K49" s="148"/>
      <c r="L49" s="150">
        <f t="shared" si="9"/>
        <v>0</v>
      </c>
      <c r="M49" s="144"/>
    </row>
    <row r="50" spans="1:13" s="2" customFormat="1" ht="13.5" customHeight="1" x14ac:dyDescent="0.3">
      <c r="A50" s="13" t="s">
        <v>17</v>
      </c>
      <c r="B50" s="65"/>
      <c r="C50" s="65"/>
      <c r="D50" s="17">
        <f t="shared" si="7"/>
        <v>0</v>
      </c>
      <c r="E50" s="19"/>
      <c r="F50" s="153"/>
      <c r="G50" s="154"/>
      <c r="H50" s="144">
        <f t="shared" si="8"/>
        <v>0</v>
      </c>
      <c r="I50" s="145"/>
      <c r="J50" s="148"/>
      <c r="K50" s="148"/>
      <c r="L50" s="150">
        <f t="shared" si="9"/>
        <v>0</v>
      </c>
      <c r="M50" s="144"/>
    </row>
    <row r="51" spans="1:13" s="2" customFormat="1" ht="13.5" customHeight="1" x14ac:dyDescent="0.3">
      <c r="A51" s="13" t="s">
        <v>18</v>
      </c>
      <c r="B51" s="65"/>
      <c r="C51" s="65"/>
      <c r="D51" s="17">
        <f t="shared" si="7"/>
        <v>0</v>
      </c>
      <c r="E51" s="19"/>
      <c r="F51" s="153"/>
      <c r="G51" s="154"/>
      <c r="H51" s="144">
        <f t="shared" si="8"/>
        <v>0</v>
      </c>
      <c r="I51" s="145"/>
      <c r="J51" s="148"/>
      <c r="K51" s="148"/>
      <c r="L51" s="150">
        <f t="shared" si="9"/>
        <v>0</v>
      </c>
      <c r="M51" s="144"/>
    </row>
    <row r="52" spans="1:13" s="2" customFormat="1" ht="13.5" customHeight="1" x14ac:dyDescent="0.3">
      <c r="A52" s="13" t="s">
        <v>53</v>
      </c>
      <c r="B52" s="65"/>
      <c r="C52" s="65"/>
      <c r="D52" s="17">
        <f t="shared" si="7"/>
        <v>0</v>
      </c>
      <c r="E52" s="19"/>
      <c r="F52" s="153"/>
      <c r="G52" s="154"/>
      <c r="H52" s="144">
        <f t="shared" si="8"/>
        <v>0</v>
      </c>
      <c r="I52" s="145"/>
      <c r="J52" s="148"/>
      <c r="K52" s="148"/>
      <c r="L52" s="150">
        <f t="shared" si="9"/>
        <v>0</v>
      </c>
      <c r="M52" s="144"/>
    </row>
    <row r="53" spans="1:13" s="2" customFormat="1" ht="13.5" customHeight="1" x14ac:dyDescent="0.3">
      <c r="A53" s="13" t="s">
        <v>19</v>
      </c>
      <c r="B53" s="65"/>
      <c r="C53" s="65"/>
      <c r="D53" s="17">
        <f t="shared" si="7"/>
        <v>0</v>
      </c>
      <c r="E53" s="19"/>
      <c r="F53" s="153"/>
      <c r="G53" s="154"/>
      <c r="H53" s="144">
        <f t="shared" si="8"/>
        <v>0</v>
      </c>
      <c r="I53" s="145"/>
      <c r="J53" s="148"/>
      <c r="K53" s="148"/>
      <c r="L53" s="150">
        <f t="shared" si="9"/>
        <v>0</v>
      </c>
      <c r="M53" s="144"/>
    </row>
    <row r="54" spans="1:13" s="2" customFormat="1" ht="13.5" customHeight="1" x14ac:dyDescent="0.3">
      <c r="A54" s="13" t="s">
        <v>20</v>
      </c>
      <c r="B54" s="65"/>
      <c r="C54" s="65"/>
      <c r="D54" s="17">
        <f t="shared" si="7"/>
        <v>0</v>
      </c>
      <c r="E54" s="19"/>
      <c r="F54" s="153"/>
      <c r="G54" s="154"/>
      <c r="H54" s="144">
        <f t="shared" si="8"/>
        <v>0</v>
      </c>
      <c r="I54" s="145"/>
      <c r="J54" s="148"/>
      <c r="K54" s="148"/>
      <c r="L54" s="150">
        <f t="shared" si="9"/>
        <v>0</v>
      </c>
      <c r="M54" s="144"/>
    </row>
    <row r="55" spans="1:13" ht="13" customHeight="1" x14ac:dyDescent="0.3">
      <c r="A55" s="28" t="s">
        <v>62</v>
      </c>
      <c r="B55" s="146"/>
      <c r="C55" s="146"/>
      <c r="D55" s="132">
        <f t="shared" si="7"/>
        <v>0</v>
      </c>
      <c r="E55" s="19"/>
      <c r="F55" s="134"/>
      <c r="G55" s="135"/>
      <c r="H55" s="126">
        <f t="shared" si="8"/>
        <v>0</v>
      </c>
      <c r="I55" s="127"/>
      <c r="J55" s="134"/>
      <c r="K55" s="135"/>
      <c r="L55" s="126">
        <f>H55+J55</f>
        <v>0</v>
      </c>
      <c r="M55" s="138"/>
    </row>
    <row r="56" spans="1:13" ht="13.5" customHeight="1" x14ac:dyDescent="0.3">
      <c r="A56" s="69" t="s">
        <v>99</v>
      </c>
      <c r="B56" s="147"/>
      <c r="C56" s="147"/>
      <c r="D56" s="133"/>
      <c r="E56" s="19"/>
      <c r="F56" s="136"/>
      <c r="G56" s="137"/>
      <c r="H56" s="128"/>
      <c r="I56" s="129"/>
      <c r="J56" s="136"/>
      <c r="K56" s="137"/>
      <c r="L56" s="128"/>
      <c r="M56" s="139"/>
    </row>
    <row r="57" spans="1:13" ht="26" customHeight="1" x14ac:dyDescent="0.3">
      <c r="A57" s="27" t="s">
        <v>65</v>
      </c>
      <c r="B57" s="17"/>
      <c r="C57" s="17"/>
      <c r="D57" s="17"/>
      <c r="E57" s="19"/>
      <c r="F57" s="144"/>
      <c r="G57" s="149"/>
      <c r="H57" s="144">
        <f t="shared" ref="H57" si="10">D57+F57</f>
        <v>0</v>
      </c>
      <c r="I57" s="145"/>
      <c r="J57" s="150"/>
      <c r="K57" s="150"/>
      <c r="L57" s="150">
        <f>H57+J57</f>
        <v>0</v>
      </c>
      <c r="M57" s="144"/>
    </row>
    <row r="58" spans="1:13" ht="13.5" customHeight="1" x14ac:dyDescent="0.3">
      <c r="A58" s="13" t="s">
        <v>55</v>
      </c>
      <c r="B58" s="20"/>
      <c r="C58" s="20"/>
      <c r="D58" s="17">
        <f t="shared" si="7"/>
        <v>0</v>
      </c>
      <c r="E58" s="19"/>
      <c r="F58" s="153"/>
      <c r="G58" s="154"/>
      <c r="H58" s="144">
        <f t="shared" si="8"/>
        <v>0</v>
      </c>
      <c r="I58" s="145"/>
      <c r="J58" s="148"/>
      <c r="K58" s="148"/>
      <c r="L58" s="150">
        <f t="shared" ref="L58:L66" si="11">H58+J58</f>
        <v>0</v>
      </c>
      <c r="M58" s="144"/>
    </row>
    <row r="59" spans="1:13" ht="13.5" customHeight="1" x14ac:dyDescent="0.3">
      <c r="A59" s="13" t="s">
        <v>56</v>
      </c>
      <c r="B59" s="21"/>
      <c r="C59" s="21"/>
      <c r="D59" s="17">
        <f t="shared" si="7"/>
        <v>0</v>
      </c>
      <c r="E59" s="19"/>
      <c r="F59" s="153"/>
      <c r="G59" s="154"/>
      <c r="H59" s="144">
        <f t="shared" si="8"/>
        <v>0</v>
      </c>
      <c r="I59" s="145"/>
      <c r="J59" s="148"/>
      <c r="K59" s="148"/>
      <c r="L59" s="150">
        <f t="shared" si="11"/>
        <v>0</v>
      </c>
      <c r="M59" s="144"/>
    </row>
    <row r="60" spans="1:13" s="2" customFormat="1" ht="13.5" customHeight="1" x14ac:dyDescent="0.3">
      <c r="A60" s="13" t="s">
        <v>57</v>
      </c>
      <c r="B60" s="21"/>
      <c r="C60" s="21"/>
      <c r="D60" s="17">
        <f t="shared" si="7"/>
        <v>0</v>
      </c>
      <c r="E60" s="19"/>
      <c r="F60" s="153"/>
      <c r="G60" s="154"/>
      <c r="H60" s="144">
        <f t="shared" si="8"/>
        <v>0</v>
      </c>
      <c r="I60" s="145"/>
      <c r="J60" s="148"/>
      <c r="K60" s="148"/>
      <c r="L60" s="150">
        <f t="shared" si="11"/>
        <v>0</v>
      </c>
      <c r="M60" s="144"/>
    </row>
    <row r="61" spans="1:13" ht="13.5" customHeight="1" x14ac:dyDescent="0.3">
      <c r="A61" s="13" t="s">
        <v>58</v>
      </c>
      <c r="B61" s="21"/>
      <c r="C61" s="21"/>
      <c r="D61" s="17">
        <f t="shared" si="7"/>
        <v>0</v>
      </c>
      <c r="E61" s="19"/>
      <c r="F61" s="153"/>
      <c r="G61" s="154"/>
      <c r="H61" s="144">
        <f t="shared" si="8"/>
        <v>0</v>
      </c>
      <c r="I61" s="145"/>
      <c r="J61" s="148"/>
      <c r="K61" s="148"/>
      <c r="L61" s="150">
        <f t="shared" si="11"/>
        <v>0</v>
      </c>
      <c r="M61" s="144"/>
    </row>
    <row r="62" spans="1:13" s="3" customFormat="1" ht="13.5" customHeight="1" x14ac:dyDescent="0.3">
      <c r="A62" s="13" t="s">
        <v>59</v>
      </c>
      <c r="B62" s="21"/>
      <c r="C62" s="21"/>
      <c r="D62" s="17">
        <f t="shared" si="7"/>
        <v>0</v>
      </c>
      <c r="E62" s="19"/>
      <c r="F62" s="153"/>
      <c r="G62" s="154"/>
      <c r="H62" s="144">
        <f t="shared" si="8"/>
        <v>0</v>
      </c>
      <c r="I62" s="145"/>
      <c r="J62" s="148"/>
      <c r="K62" s="148"/>
      <c r="L62" s="150">
        <f t="shared" si="11"/>
        <v>0</v>
      </c>
      <c r="M62" s="144"/>
    </row>
    <row r="63" spans="1:13" s="3" customFormat="1" ht="13.5" customHeight="1" x14ac:dyDescent="0.3">
      <c r="A63" s="27" t="s">
        <v>69</v>
      </c>
      <c r="B63" s="21"/>
      <c r="C63" s="21"/>
      <c r="D63" s="17">
        <f t="shared" si="7"/>
        <v>0</v>
      </c>
      <c r="E63" s="19"/>
      <c r="F63" s="153"/>
      <c r="G63" s="154"/>
      <c r="H63" s="144">
        <f t="shared" si="8"/>
        <v>0</v>
      </c>
      <c r="I63" s="145"/>
      <c r="J63" s="148"/>
      <c r="K63" s="148"/>
      <c r="L63" s="150">
        <f t="shared" si="11"/>
        <v>0</v>
      </c>
      <c r="M63" s="144"/>
    </row>
    <row r="64" spans="1:13" s="3" customFormat="1" ht="13.5" customHeight="1" x14ac:dyDescent="0.3">
      <c r="A64" s="13" t="s">
        <v>60</v>
      </c>
      <c r="B64" s="21"/>
      <c r="C64" s="21"/>
      <c r="D64" s="17">
        <f t="shared" si="7"/>
        <v>0</v>
      </c>
      <c r="E64" s="19"/>
      <c r="F64" s="153"/>
      <c r="G64" s="154"/>
      <c r="H64" s="144">
        <f t="shared" si="8"/>
        <v>0</v>
      </c>
      <c r="I64" s="145"/>
      <c r="J64" s="148"/>
      <c r="K64" s="148"/>
      <c r="L64" s="150">
        <f t="shared" si="11"/>
        <v>0</v>
      </c>
      <c r="M64" s="144"/>
    </row>
    <row r="65" spans="1:13" s="3" customFormat="1" ht="13.5" customHeight="1" x14ac:dyDescent="0.3">
      <c r="A65" s="13" t="s">
        <v>61</v>
      </c>
      <c r="B65" s="21"/>
      <c r="C65" s="21"/>
      <c r="D65" s="17">
        <f t="shared" si="7"/>
        <v>0</v>
      </c>
      <c r="E65" s="19"/>
      <c r="F65" s="153"/>
      <c r="G65" s="154"/>
      <c r="H65" s="144">
        <f t="shared" si="8"/>
        <v>0</v>
      </c>
      <c r="I65" s="145"/>
      <c r="J65" s="148"/>
      <c r="K65" s="148"/>
      <c r="L65" s="150">
        <f t="shared" si="11"/>
        <v>0</v>
      </c>
      <c r="M65" s="144"/>
    </row>
    <row r="66" spans="1:13" s="1" customFormat="1" ht="13" customHeight="1" x14ac:dyDescent="0.3">
      <c r="A66" s="33" t="s">
        <v>63</v>
      </c>
      <c r="B66" s="130"/>
      <c r="C66" s="130"/>
      <c r="D66" s="132">
        <f t="shared" si="7"/>
        <v>0</v>
      </c>
      <c r="E66" s="19"/>
      <c r="F66" s="134"/>
      <c r="G66" s="135"/>
      <c r="H66" s="126">
        <f t="shared" si="8"/>
        <v>0</v>
      </c>
      <c r="I66" s="127"/>
      <c r="J66" s="134"/>
      <c r="K66" s="135"/>
      <c r="L66" s="126">
        <f t="shared" si="11"/>
        <v>0</v>
      </c>
      <c r="M66" s="138"/>
    </row>
    <row r="67" spans="1:13" s="1" customFormat="1" ht="13.5" customHeight="1" x14ac:dyDescent="0.3">
      <c r="A67" s="68"/>
      <c r="B67" s="131"/>
      <c r="C67" s="131"/>
      <c r="D67" s="133"/>
      <c r="E67" s="19"/>
      <c r="F67" s="136"/>
      <c r="G67" s="137"/>
      <c r="H67" s="128"/>
      <c r="I67" s="129"/>
      <c r="J67" s="136"/>
      <c r="K67" s="137"/>
      <c r="L67" s="128"/>
      <c r="M67" s="139"/>
    </row>
    <row r="68" spans="1:13" s="1" customFormat="1" ht="26" customHeight="1" x14ac:dyDescent="0.3">
      <c r="A68" s="27" t="s">
        <v>64</v>
      </c>
      <c r="B68" s="19">
        <f>SUM(B37:B66)</f>
        <v>0</v>
      </c>
      <c r="C68" s="19">
        <f>SUM(C37:C66)</f>
        <v>0</v>
      </c>
      <c r="D68" s="19">
        <f>SUM(D37:D66)</f>
        <v>0</v>
      </c>
      <c r="E68" s="19"/>
      <c r="F68" s="144">
        <f>SUM(F37:G66)</f>
        <v>0</v>
      </c>
      <c r="G68" s="149"/>
      <c r="H68" s="144">
        <f>SUM(H37:I66)</f>
        <v>0</v>
      </c>
      <c r="I68" s="149"/>
      <c r="J68" s="144">
        <f>SUM(J37:K66)</f>
        <v>0</v>
      </c>
      <c r="K68" s="149"/>
      <c r="L68" s="150">
        <f>SUM(L37:M66)</f>
        <v>0</v>
      </c>
      <c r="M68" s="144"/>
    </row>
    <row r="69" spans="1:13" s="3" customFormat="1" ht="15" customHeight="1" thickBot="1" x14ac:dyDescent="0.3">
      <c r="A69" s="155" t="s">
        <v>96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</row>
    <row r="70" spans="1:13" s="2" customFormat="1" ht="21" customHeight="1" x14ac:dyDescent="0.25">
      <c r="A70" s="168"/>
      <c r="B70" s="180" t="s">
        <v>3</v>
      </c>
      <c r="C70" s="181"/>
      <c r="D70" s="162" t="s">
        <v>48</v>
      </c>
      <c r="E70" s="163"/>
      <c r="F70" s="162" t="s">
        <v>89</v>
      </c>
      <c r="G70" s="163"/>
      <c r="H70" s="162" t="s">
        <v>49</v>
      </c>
      <c r="I70" s="163"/>
      <c r="J70" s="162" t="s">
        <v>90</v>
      </c>
      <c r="K70" s="163"/>
      <c r="L70" s="162" t="s">
        <v>50</v>
      </c>
      <c r="M70" s="174"/>
    </row>
    <row r="71" spans="1:13" x14ac:dyDescent="0.25">
      <c r="A71" s="169"/>
      <c r="B71" s="182"/>
      <c r="C71" s="182"/>
      <c r="D71" s="164"/>
      <c r="E71" s="165"/>
      <c r="F71" s="164"/>
      <c r="G71" s="165"/>
      <c r="H71" s="164"/>
      <c r="I71" s="165"/>
      <c r="J71" s="164"/>
      <c r="K71" s="165"/>
      <c r="L71" s="164"/>
      <c r="M71" s="175"/>
    </row>
    <row r="72" spans="1:13" ht="18.75" customHeight="1" x14ac:dyDescent="0.25">
      <c r="A72" s="169"/>
      <c r="B72" s="9" t="s">
        <v>4</v>
      </c>
      <c r="C72" s="9" t="s">
        <v>5</v>
      </c>
      <c r="D72" s="166"/>
      <c r="E72" s="167"/>
      <c r="F72" s="166"/>
      <c r="G72" s="167"/>
      <c r="H72" s="166"/>
      <c r="I72" s="167"/>
      <c r="J72" s="166"/>
      <c r="K72" s="167"/>
      <c r="L72" s="166"/>
      <c r="M72" s="176"/>
    </row>
    <row r="73" spans="1:13" s="2" customFormat="1" ht="12.75" customHeight="1" thickBot="1" x14ac:dyDescent="0.3">
      <c r="A73" s="170"/>
      <c r="B73" s="10">
        <v>1</v>
      </c>
      <c r="C73" s="10">
        <v>2</v>
      </c>
      <c r="D73" s="160">
        <v>3</v>
      </c>
      <c r="E73" s="161"/>
      <c r="F73" s="160">
        <v>4</v>
      </c>
      <c r="G73" s="161"/>
      <c r="H73" s="160">
        <v>5</v>
      </c>
      <c r="I73" s="161"/>
      <c r="J73" s="160">
        <v>6</v>
      </c>
      <c r="K73" s="161"/>
      <c r="L73" s="160">
        <v>7</v>
      </c>
      <c r="M73" s="171"/>
    </row>
    <row r="74" spans="1:13" ht="13.5" customHeight="1" x14ac:dyDescent="0.3">
      <c r="A74" s="15" t="s">
        <v>23</v>
      </c>
      <c r="B74" s="64"/>
      <c r="C74" s="64"/>
      <c r="D74" s="16">
        <f>B74+C74</f>
        <v>0</v>
      </c>
      <c r="E74" s="16"/>
      <c r="F74" s="136"/>
      <c r="G74" s="137"/>
      <c r="H74" s="128">
        <f>D74+F74</f>
        <v>0</v>
      </c>
      <c r="I74" s="129"/>
      <c r="J74" s="147"/>
      <c r="K74" s="147"/>
      <c r="L74" s="133">
        <f>H74+J74</f>
        <v>0</v>
      </c>
      <c r="M74" s="128"/>
    </row>
    <row r="75" spans="1:13" ht="13.5" customHeight="1" x14ac:dyDescent="0.3">
      <c r="A75" s="13" t="s">
        <v>24</v>
      </c>
      <c r="B75" s="65"/>
      <c r="C75" s="65"/>
      <c r="D75" s="17">
        <f t="shared" ref="D75:D81" si="12">B75+C75</f>
        <v>0</v>
      </c>
      <c r="E75" s="17"/>
      <c r="F75" s="153"/>
      <c r="G75" s="154"/>
      <c r="H75" s="144">
        <f t="shared" ref="H75:H81" si="13">D75+F75</f>
        <v>0</v>
      </c>
      <c r="I75" s="149"/>
      <c r="J75" s="148"/>
      <c r="K75" s="148"/>
      <c r="L75" s="150">
        <f t="shared" ref="L75:L81" si="14">H75+J75</f>
        <v>0</v>
      </c>
      <c r="M75" s="144"/>
    </row>
    <row r="76" spans="1:13" ht="13.5" customHeight="1" x14ac:dyDescent="0.3">
      <c r="A76" s="13" t="s">
        <v>149</v>
      </c>
      <c r="B76" s="65"/>
      <c r="C76" s="65"/>
      <c r="D76" s="17">
        <f t="shared" si="12"/>
        <v>0</v>
      </c>
      <c r="E76" s="17"/>
      <c r="F76" s="153"/>
      <c r="G76" s="154"/>
      <c r="H76" s="144">
        <f t="shared" si="13"/>
        <v>0</v>
      </c>
      <c r="I76" s="149"/>
      <c r="J76" s="148"/>
      <c r="K76" s="148"/>
      <c r="L76" s="150">
        <f t="shared" si="14"/>
        <v>0</v>
      </c>
      <c r="M76" s="144"/>
    </row>
    <row r="77" spans="1:13" ht="13.5" customHeight="1" x14ac:dyDescent="0.3">
      <c r="A77" s="13" t="s">
        <v>25</v>
      </c>
      <c r="B77" s="65"/>
      <c r="C77" s="65"/>
      <c r="D77" s="17">
        <f t="shared" si="12"/>
        <v>0</v>
      </c>
      <c r="E77" s="17"/>
      <c r="F77" s="153"/>
      <c r="G77" s="154"/>
      <c r="H77" s="144">
        <f t="shared" si="13"/>
        <v>0</v>
      </c>
      <c r="I77" s="149"/>
      <c r="J77" s="148"/>
      <c r="K77" s="148"/>
      <c r="L77" s="150">
        <f t="shared" si="14"/>
        <v>0</v>
      </c>
      <c r="M77" s="144"/>
    </row>
    <row r="78" spans="1:13" ht="13.5" customHeight="1" x14ac:dyDescent="0.3">
      <c r="A78" s="13" t="s">
        <v>26</v>
      </c>
      <c r="B78" s="65"/>
      <c r="C78" s="65"/>
      <c r="D78" s="17">
        <f t="shared" si="12"/>
        <v>0</v>
      </c>
      <c r="E78" s="17"/>
      <c r="F78" s="153"/>
      <c r="G78" s="154"/>
      <c r="H78" s="144">
        <f t="shared" si="13"/>
        <v>0</v>
      </c>
      <c r="I78" s="149"/>
      <c r="J78" s="148"/>
      <c r="K78" s="148"/>
      <c r="L78" s="150">
        <f t="shared" si="14"/>
        <v>0</v>
      </c>
      <c r="M78" s="144"/>
    </row>
    <row r="79" spans="1:13" ht="13.5" customHeight="1" x14ac:dyDescent="0.3">
      <c r="A79" s="13" t="s">
        <v>80</v>
      </c>
      <c r="B79" s="65"/>
      <c r="C79" s="65"/>
      <c r="D79" s="17">
        <f t="shared" si="12"/>
        <v>0</v>
      </c>
      <c r="E79" s="17"/>
      <c r="F79" s="153"/>
      <c r="G79" s="154"/>
      <c r="H79" s="144">
        <f t="shared" si="13"/>
        <v>0</v>
      </c>
      <c r="I79" s="149"/>
      <c r="J79" s="148"/>
      <c r="K79" s="148"/>
      <c r="L79" s="150">
        <f t="shared" si="14"/>
        <v>0</v>
      </c>
      <c r="M79" s="144"/>
    </row>
    <row r="80" spans="1:13" ht="13.5" customHeight="1" x14ac:dyDescent="0.3">
      <c r="A80" s="28" t="s">
        <v>100</v>
      </c>
      <c r="B80" s="86"/>
      <c r="C80" s="86"/>
      <c r="D80" s="87"/>
      <c r="E80" s="17"/>
      <c r="F80" s="140"/>
      <c r="G80" s="141"/>
      <c r="H80" s="142"/>
      <c r="I80" s="157"/>
      <c r="J80" s="140"/>
      <c r="K80" s="141"/>
      <c r="L80" s="142" t="s">
        <v>102</v>
      </c>
      <c r="M80" s="143"/>
    </row>
    <row r="81" spans="1:13" ht="13.5" customHeight="1" x14ac:dyDescent="0.3">
      <c r="A81" s="28" t="s">
        <v>101</v>
      </c>
      <c r="B81" s="146"/>
      <c r="C81" s="146"/>
      <c r="D81" s="132">
        <f t="shared" si="12"/>
        <v>0</v>
      </c>
      <c r="E81" s="17"/>
      <c r="F81" s="134"/>
      <c r="G81" s="135"/>
      <c r="H81" s="126">
        <f t="shared" si="13"/>
        <v>0</v>
      </c>
      <c r="I81" s="127"/>
      <c r="J81" s="134"/>
      <c r="K81" s="135"/>
      <c r="L81" s="126">
        <f t="shared" si="14"/>
        <v>0</v>
      </c>
      <c r="M81" s="138"/>
    </row>
    <row r="82" spans="1:13" ht="13.5" customHeight="1" x14ac:dyDescent="0.3">
      <c r="A82" s="69"/>
      <c r="B82" s="147"/>
      <c r="C82" s="147"/>
      <c r="D82" s="133"/>
      <c r="E82" s="17"/>
      <c r="F82" s="136"/>
      <c r="G82" s="137"/>
      <c r="H82" s="128"/>
      <c r="I82" s="129"/>
      <c r="J82" s="136"/>
      <c r="K82" s="137"/>
      <c r="L82" s="128"/>
      <c r="M82" s="139"/>
    </row>
    <row r="83" spans="1:13" ht="40.75" customHeight="1" x14ac:dyDescent="0.3">
      <c r="A83" s="13" t="s">
        <v>66</v>
      </c>
      <c r="B83" s="17">
        <f>SUM(B74:B81)</f>
        <v>0</v>
      </c>
      <c r="C83" s="17">
        <f>SUM(C74:C81)</f>
        <v>0</v>
      </c>
      <c r="D83" s="17">
        <f>SUM(D74:D81)</f>
        <v>0</v>
      </c>
      <c r="E83" s="17"/>
      <c r="F83" s="144">
        <f>SUM(F74:G81)</f>
        <v>0</v>
      </c>
      <c r="G83" s="149"/>
      <c r="H83" s="144">
        <f>SUM(H74:I81)</f>
        <v>0</v>
      </c>
      <c r="I83" s="149"/>
      <c r="J83" s="150">
        <f>SUM(J74:K81)</f>
        <v>0</v>
      </c>
      <c r="K83" s="150"/>
      <c r="L83" s="150">
        <f>SUM(L74:M81)</f>
        <v>0</v>
      </c>
      <c r="M83" s="144"/>
    </row>
    <row r="84" spans="1:13" ht="26" customHeight="1" x14ac:dyDescent="0.3">
      <c r="A84" s="13" t="s">
        <v>67</v>
      </c>
      <c r="B84" s="17">
        <f>B83+B68+B31</f>
        <v>0</v>
      </c>
      <c r="C84" s="17">
        <f>C83+C68+C31</f>
        <v>0</v>
      </c>
      <c r="D84" s="17">
        <f>D83+D68+D31</f>
        <v>0</v>
      </c>
      <c r="E84" s="17"/>
      <c r="F84" s="144">
        <f>F83+F68+F31</f>
        <v>0</v>
      </c>
      <c r="G84" s="149"/>
      <c r="H84" s="144">
        <f>H83+H68+H31</f>
        <v>0</v>
      </c>
      <c r="I84" s="149"/>
      <c r="J84" s="150">
        <f>J83+J68+J31</f>
        <v>0</v>
      </c>
      <c r="K84" s="150"/>
      <c r="L84" s="150">
        <f>L83+L68+L31</f>
        <v>0</v>
      </c>
      <c r="M84" s="144"/>
    </row>
    <row r="85" spans="1:13" x14ac:dyDescent="0.25">
      <c r="A85" s="5"/>
    </row>
    <row r="86" spans="1:13" x14ac:dyDescent="0.25">
      <c r="A86" s="5"/>
    </row>
    <row r="87" spans="1:13" x14ac:dyDescent="0.25">
      <c r="A87" s="5"/>
    </row>
    <row r="88" spans="1:13" x14ac:dyDescent="0.25">
      <c r="A88" s="5"/>
    </row>
    <row r="89" spans="1:13" x14ac:dyDescent="0.25">
      <c r="A89" s="5"/>
    </row>
  </sheetData>
  <mergeCells count="305">
    <mergeCell ref="A7:M7"/>
    <mergeCell ref="A4:M4"/>
    <mergeCell ref="A1:M1"/>
    <mergeCell ref="L83:M83"/>
    <mergeCell ref="F70:G72"/>
    <mergeCell ref="J70:K72"/>
    <mergeCell ref="L70:M72"/>
    <mergeCell ref="L79:M79"/>
    <mergeCell ref="L53:M53"/>
    <mergeCell ref="L54:M54"/>
    <mergeCell ref="L57:M57"/>
    <mergeCell ref="L58:M58"/>
    <mergeCell ref="L59:M59"/>
    <mergeCell ref="L60:M60"/>
    <mergeCell ref="A2:M2"/>
    <mergeCell ref="F5:M5"/>
    <mergeCell ref="B18:B19"/>
    <mergeCell ref="C18:C19"/>
    <mergeCell ref="H18:I19"/>
    <mergeCell ref="F20:G20"/>
    <mergeCell ref="D15:E15"/>
    <mergeCell ref="L77:M77"/>
    <mergeCell ref="L52:M52"/>
    <mergeCell ref="L68:M68"/>
    <mergeCell ref="L84:M84"/>
    <mergeCell ref="L73:M73"/>
    <mergeCell ref="J37:K37"/>
    <mergeCell ref="J74:K74"/>
    <mergeCell ref="L74:M74"/>
    <mergeCell ref="A69:M69"/>
    <mergeCell ref="J84:K84"/>
    <mergeCell ref="J75:K75"/>
    <mergeCell ref="J76:K76"/>
    <mergeCell ref="J77:K77"/>
    <mergeCell ref="J78:K78"/>
    <mergeCell ref="J79:K79"/>
    <mergeCell ref="L78:M78"/>
    <mergeCell ref="J65:K65"/>
    <mergeCell ref="J73:K73"/>
    <mergeCell ref="B70:C71"/>
    <mergeCell ref="D70:E72"/>
    <mergeCell ref="J83:K83"/>
    <mergeCell ref="L48:M48"/>
    <mergeCell ref="L49:M49"/>
    <mergeCell ref="L50:M50"/>
    <mergeCell ref="L45:M45"/>
    <mergeCell ref="J49:K49"/>
    <mergeCell ref="J47:K47"/>
    <mergeCell ref="F8:G10"/>
    <mergeCell ref="D8:E10"/>
    <mergeCell ref="H16:I16"/>
    <mergeCell ref="H14:I14"/>
    <mergeCell ref="D16:E16"/>
    <mergeCell ref="F12:G12"/>
    <mergeCell ref="F13:G13"/>
    <mergeCell ref="F14:G14"/>
    <mergeCell ref="F15:G15"/>
    <mergeCell ref="H12:I12"/>
    <mergeCell ref="H15:I15"/>
    <mergeCell ref="H13:I13"/>
    <mergeCell ref="F16:G16"/>
    <mergeCell ref="D12:E12"/>
    <mergeCell ref="D13:E13"/>
    <mergeCell ref="D14:E14"/>
    <mergeCell ref="B8:C9"/>
    <mergeCell ref="J8:K10"/>
    <mergeCell ref="H8:I10"/>
    <mergeCell ref="A5:E5"/>
    <mergeCell ref="A6:D6"/>
    <mergeCell ref="L46:M46"/>
    <mergeCell ref="L47:M47"/>
    <mergeCell ref="F18:G19"/>
    <mergeCell ref="L8:M10"/>
    <mergeCell ref="D11:E11"/>
    <mergeCell ref="F11:G11"/>
    <mergeCell ref="H11:I11"/>
    <mergeCell ref="J11:K11"/>
    <mergeCell ref="L11:M11"/>
    <mergeCell ref="H27:I27"/>
    <mergeCell ref="A21:M21"/>
    <mergeCell ref="D25:E25"/>
    <mergeCell ref="F22:G22"/>
    <mergeCell ref="F23:G23"/>
    <mergeCell ref="F24:G24"/>
    <mergeCell ref="F25:G25"/>
    <mergeCell ref="D22:E22"/>
    <mergeCell ref="D23:E23"/>
    <mergeCell ref="J12:K12"/>
    <mergeCell ref="L12:M12"/>
    <mergeCell ref="L13:M13"/>
    <mergeCell ref="L14:M14"/>
    <mergeCell ref="L15:M15"/>
    <mergeCell ref="H23:I23"/>
    <mergeCell ref="J16:K16"/>
    <mergeCell ref="J20:K20"/>
    <mergeCell ref="J18:K19"/>
    <mergeCell ref="L16:M16"/>
    <mergeCell ref="L20:M20"/>
    <mergeCell ref="L18:M19"/>
    <mergeCell ref="H20:I20"/>
    <mergeCell ref="H22:I22"/>
    <mergeCell ref="J13:K13"/>
    <mergeCell ref="J14:K14"/>
    <mergeCell ref="J15:K15"/>
    <mergeCell ref="H17:I17"/>
    <mergeCell ref="J17:K17"/>
    <mergeCell ref="L17:M17"/>
    <mergeCell ref="B33:C34"/>
    <mergeCell ref="D33:E35"/>
    <mergeCell ref="F33:G35"/>
    <mergeCell ref="H33:I35"/>
    <mergeCell ref="J33:K35"/>
    <mergeCell ref="F62:G62"/>
    <mergeCell ref="F38:G38"/>
    <mergeCell ref="F44:G44"/>
    <mergeCell ref="F60:G60"/>
    <mergeCell ref="F58:G58"/>
    <mergeCell ref="F59:G59"/>
    <mergeCell ref="F61:G61"/>
    <mergeCell ref="H61:I61"/>
    <mergeCell ref="D36:E36"/>
    <mergeCell ref="F36:G36"/>
    <mergeCell ref="H36:I36"/>
    <mergeCell ref="J36:K36"/>
    <mergeCell ref="H37:I37"/>
    <mergeCell ref="H38:I38"/>
    <mergeCell ref="F49:G49"/>
    <mergeCell ref="F50:G50"/>
    <mergeCell ref="F52:G52"/>
    <mergeCell ref="F53:G53"/>
    <mergeCell ref="J50:K50"/>
    <mergeCell ref="J54:K54"/>
    <mergeCell ref="L55:M56"/>
    <mergeCell ref="L33:M35"/>
    <mergeCell ref="J39:K39"/>
    <mergeCell ref="J40:K40"/>
    <mergeCell ref="L51:M51"/>
    <mergeCell ref="J22:K22"/>
    <mergeCell ref="J23:K23"/>
    <mergeCell ref="J24:K24"/>
    <mergeCell ref="J25:K25"/>
    <mergeCell ref="L22:M22"/>
    <mergeCell ref="L23:M23"/>
    <mergeCell ref="L24:M24"/>
    <mergeCell ref="L25:M25"/>
    <mergeCell ref="L31:M31"/>
    <mergeCell ref="L26:M26"/>
    <mergeCell ref="L27:M27"/>
    <mergeCell ref="L30:M30"/>
    <mergeCell ref="J38:K38"/>
    <mergeCell ref="J30:K30"/>
    <mergeCell ref="J31:K31"/>
    <mergeCell ref="J27:K27"/>
    <mergeCell ref="J45:K45"/>
    <mergeCell ref="J46:K46"/>
    <mergeCell ref="L36:M36"/>
    <mergeCell ref="L38:M38"/>
    <mergeCell ref="L39:M39"/>
    <mergeCell ref="L40:M40"/>
    <mergeCell ref="L37:M37"/>
    <mergeCell ref="F37:G37"/>
    <mergeCell ref="J51:K51"/>
    <mergeCell ref="J52:K52"/>
    <mergeCell ref="J53:K53"/>
    <mergeCell ref="H41:I41"/>
    <mergeCell ref="F39:G39"/>
    <mergeCell ref="F40:G40"/>
    <mergeCell ref="F41:G41"/>
    <mergeCell ref="F42:G42"/>
    <mergeCell ref="J48:K48"/>
    <mergeCell ref="J43:K43"/>
    <mergeCell ref="J44:K44"/>
    <mergeCell ref="L41:M41"/>
    <mergeCell ref="L42:M42"/>
    <mergeCell ref="L43:M43"/>
    <mergeCell ref="L44:M44"/>
    <mergeCell ref="J41:K41"/>
    <mergeCell ref="J42:K42"/>
    <mergeCell ref="F54:G54"/>
    <mergeCell ref="H54:I54"/>
    <mergeCell ref="H50:I50"/>
    <mergeCell ref="H51:I51"/>
    <mergeCell ref="H49:I49"/>
    <mergeCell ref="H47:I47"/>
    <mergeCell ref="H48:I48"/>
    <mergeCell ref="H39:I39"/>
    <mergeCell ref="H40:I40"/>
    <mergeCell ref="H43:I43"/>
    <mergeCell ref="H52:I52"/>
    <mergeCell ref="H53:I53"/>
    <mergeCell ref="F43:G43"/>
    <mergeCell ref="H42:I42"/>
    <mergeCell ref="G6:I6"/>
    <mergeCell ref="K6:M6"/>
    <mergeCell ref="A3:M3"/>
    <mergeCell ref="F83:G83"/>
    <mergeCell ref="F74:G74"/>
    <mergeCell ref="H74:I74"/>
    <mergeCell ref="F68:G68"/>
    <mergeCell ref="D73:E73"/>
    <mergeCell ref="F73:G73"/>
    <mergeCell ref="H73:I73"/>
    <mergeCell ref="H70:I72"/>
    <mergeCell ref="A8:A11"/>
    <mergeCell ref="A33:A36"/>
    <mergeCell ref="A70:A73"/>
    <mergeCell ref="B55:B56"/>
    <mergeCell ref="C55:C56"/>
    <mergeCell ref="D55:D56"/>
    <mergeCell ref="H44:I44"/>
    <mergeCell ref="H45:I45"/>
    <mergeCell ref="H46:I46"/>
    <mergeCell ref="H62:I62"/>
    <mergeCell ref="F45:G45"/>
    <mergeCell ref="F31:G31"/>
    <mergeCell ref="H31:I31"/>
    <mergeCell ref="F84:G84"/>
    <mergeCell ref="F75:G75"/>
    <mergeCell ref="F76:G76"/>
    <mergeCell ref="F77:G77"/>
    <mergeCell ref="F78:G78"/>
    <mergeCell ref="H79:I79"/>
    <mergeCell ref="H83:I83"/>
    <mergeCell ref="H84:I84"/>
    <mergeCell ref="H75:I75"/>
    <mergeCell ref="H76:I76"/>
    <mergeCell ref="H77:I77"/>
    <mergeCell ref="H78:I78"/>
    <mergeCell ref="F79:G79"/>
    <mergeCell ref="F80:G80"/>
    <mergeCell ref="H80:I80"/>
    <mergeCell ref="H30:I30"/>
    <mergeCell ref="H24:I24"/>
    <mergeCell ref="H25:I25"/>
    <mergeCell ref="F26:G26"/>
    <mergeCell ref="F27:G27"/>
    <mergeCell ref="F30:G30"/>
    <mergeCell ref="D27:E27"/>
    <mergeCell ref="D26:E26"/>
    <mergeCell ref="J26:K26"/>
    <mergeCell ref="D18:D19"/>
    <mergeCell ref="D20:E20"/>
    <mergeCell ref="D31:E31"/>
    <mergeCell ref="F65:G65"/>
    <mergeCell ref="F63:G63"/>
    <mergeCell ref="F64:G64"/>
    <mergeCell ref="F47:G47"/>
    <mergeCell ref="F48:G48"/>
    <mergeCell ref="F51:G51"/>
    <mergeCell ref="F46:G46"/>
    <mergeCell ref="F57:G57"/>
    <mergeCell ref="F55:G56"/>
    <mergeCell ref="A32:M32"/>
    <mergeCell ref="J55:K56"/>
    <mergeCell ref="B28:B29"/>
    <mergeCell ref="C28:C29"/>
    <mergeCell ref="D28:E29"/>
    <mergeCell ref="F28:G29"/>
    <mergeCell ref="H28:I29"/>
    <mergeCell ref="J28:K29"/>
    <mergeCell ref="L28:M29"/>
    <mergeCell ref="D24:E24"/>
    <mergeCell ref="D30:E30"/>
    <mergeCell ref="H26:I26"/>
    <mergeCell ref="B81:B82"/>
    <mergeCell ref="C81:C82"/>
    <mergeCell ref="D81:D82"/>
    <mergeCell ref="F81:G82"/>
    <mergeCell ref="H81:I82"/>
    <mergeCell ref="J81:K82"/>
    <mergeCell ref="L81:M82"/>
    <mergeCell ref="J61:K61"/>
    <mergeCell ref="J62:K62"/>
    <mergeCell ref="H65:I65"/>
    <mergeCell ref="H68:I68"/>
    <mergeCell ref="L75:M75"/>
    <mergeCell ref="L76:M76"/>
    <mergeCell ref="H63:I63"/>
    <mergeCell ref="H64:I64"/>
    <mergeCell ref="J68:K68"/>
    <mergeCell ref="L61:M61"/>
    <mergeCell ref="L65:M65"/>
    <mergeCell ref="J63:K63"/>
    <mergeCell ref="J64:K64"/>
    <mergeCell ref="L62:M62"/>
    <mergeCell ref="L63:M63"/>
    <mergeCell ref="L64:M64"/>
    <mergeCell ref="B66:B67"/>
    <mergeCell ref="H55:I56"/>
    <mergeCell ref="C66:C67"/>
    <mergeCell ref="D66:D67"/>
    <mergeCell ref="F66:G67"/>
    <mergeCell ref="H66:I67"/>
    <mergeCell ref="J66:K67"/>
    <mergeCell ref="L66:M67"/>
    <mergeCell ref="J80:K80"/>
    <mergeCell ref="L80:M80"/>
    <mergeCell ref="H57:I57"/>
    <mergeCell ref="H58:I58"/>
    <mergeCell ref="H59:I59"/>
    <mergeCell ref="H60:I60"/>
    <mergeCell ref="J60:K60"/>
    <mergeCell ref="J57:K57"/>
    <mergeCell ref="J58:K58"/>
    <mergeCell ref="J59:K59"/>
  </mergeCells>
  <phoneticPr fontId="0" type="noConversion"/>
  <pageMargins left="0.5" right="0.25" top="0.5" bottom="0.25" header="0.25" footer="0.5"/>
  <pageSetup orientation="landscape" r:id="rId1"/>
  <headerFooter differentFirst="1" scaleWithDoc="0">
    <oddHeader>&amp;L&amp;9F-11023
&amp;R&amp;9Page &amp;P of &amp;N</oddHeader>
    <firstHeader>&amp;L&amp;"Arial,Bold"&amp;9DEPARTMENT OF HEALTH SERVICES
&amp;"Arial,Regular"Office of the Inspector General
F-11023  (10/2016)&amp;R&amp;"Arial,Bold"&amp;9STATE OF WISCONSIN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8"/>
  <sheetViews>
    <sheetView workbookViewId="0">
      <selection activeCell="A10" sqref="A10:XFD10"/>
    </sheetView>
  </sheetViews>
  <sheetFormatPr defaultColWidth="8.90625" defaultRowHeight="14" x14ac:dyDescent="0.25"/>
  <cols>
    <col min="1" max="1" width="17.36328125" style="47" customWidth="1"/>
    <col min="2" max="2" width="17.81640625" style="47" customWidth="1"/>
    <col min="3" max="3" width="60.90625" style="47" customWidth="1"/>
    <col min="4" max="4" width="33.54296875" style="47" customWidth="1"/>
    <col min="5" max="5" width="8.90625" style="47" customWidth="1"/>
    <col min="6" max="6" width="6.08984375" style="47" customWidth="1"/>
    <col min="7" max="7" width="14.36328125" style="47" customWidth="1"/>
    <col min="8" max="8" width="4" style="47" customWidth="1"/>
    <col min="9" max="9" width="14.36328125" style="47" customWidth="1"/>
    <col min="10" max="14" width="8.90625" style="47"/>
    <col min="15" max="16384" width="8.90625" style="40"/>
  </cols>
  <sheetData>
    <row r="1" spans="1:14" s="7" customFormat="1" ht="30" customHeight="1" x14ac:dyDescent="0.35">
      <c r="A1" s="109" t="s">
        <v>0</v>
      </c>
      <c r="B1" s="109"/>
      <c r="C1" s="109"/>
      <c r="D1" s="109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30" customHeight="1" x14ac:dyDescent="0.25">
      <c r="A2" s="107" t="s">
        <v>83</v>
      </c>
      <c r="B2" s="107"/>
      <c r="C2" s="107"/>
      <c r="D2" s="107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26" customHeight="1" x14ac:dyDescent="0.25">
      <c r="A3" s="207" t="s">
        <v>94</v>
      </c>
      <c r="B3" s="207"/>
      <c r="C3" s="207"/>
      <c r="D3" s="207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12.5" x14ac:dyDescent="0.25">
      <c r="A4" s="205" t="s">
        <v>81</v>
      </c>
      <c r="B4" s="206"/>
      <c r="C4" s="206"/>
      <c r="D4" s="51" t="s">
        <v>82</v>
      </c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8" customHeight="1" x14ac:dyDescent="0.25">
      <c r="A5" s="208"/>
      <c r="B5" s="209"/>
      <c r="C5" s="209"/>
      <c r="D5" s="52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12.5" x14ac:dyDescent="0.25">
      <c r="A6" s="204"/>
      <c r="B6" s="204"/>
      <c r="C6" s="204"/>
      <c r="D6" s="53" t="s">
        <v>1</v>
      </c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8" customHeight="1" x14ac:dyDescent="0.25">
      <c r="A7" s="204"/>
      <c r="B7" s="204"/>
      <c r="C7" s="204"/>
      <c r="D7" s="54"/>
      <c r="E7" s="45"/>
      <c r="F7" s="41"/>
      <c r="G7" s="46"/>
      <c r="H7" s="41"/>
      <c r="I7" s="46"/>
      <c r="J7" s="40"/>
      <c r="K7" s="40"/>
      <c r="L7" s="40"/>
      <c r="M7" s="40"/>
      <c r="N7" s="40"/>
    </row>
    <row r="8" spans="1:14" ht="13" x14ac:dyDescent="0.25">
      <c r="A8" s="58" t="s">
        <v>30</v>
      </c>
      <c r="B8" s="59" t="s">
        <v>31</v>
      </c>
      <c r="C8" s="59" t="s">
        <v>32</v>
      </c>
      <c r="D8" s="60" t="s">
        <v>29</v>
      </c>
      <c r="E8" s="40"/>
      <c r="F8" s="40"/>
      <c r="G8" s="40"/>
      <c r="H8" s="40"/>
      <c r="I8" s="40"/>
      <c r="J8" s="40"/>
      <c r="K8" s="40"/>
      <c r="L8" s="40"/>
      <c r="M8" s="41"/>
      <c r="N8" s="41"/>
    </row>
    <row r="9" spans="1:14" s="43" customFormat="1" x14ac:dyDescent="0.25">
      <c r="A9" s="61"/>
      <c r="B9" s="62"/>
      <c r="C9" s="62"/>
      <c r="D9" s="63"/>
      <c r="E9" s="50"/>
      <c r="F9" s="50"/>
      <c r="G9" s="50"/>
      <c r="H9" s="50"/>
      <c r="I9" s="50"/>
      <c r="J9" s="50"/>
      <c r="K9" s="50"/>
      <c r="L9" s="45"/>
      <c r="M9" s="45"/>
      <c r="N9" s="45"/>
    </row>
    <row r="10" spans="1:14" s="43" customFormat="1" x14ac:dyDescent="0.25">
      <c r="A10" s="61"/>
      <c r="B10" s="62"/>
      <c r="C10" s="62"/>
      <c r="D10" s="63"/>
      <c r="E10" s="44"/>
      <c r="F10" s="44"/>
      <c r="G10" s="44"/>
      <c r="H10" s="44"/>
      <c r="I10" s="44"/>
      <c r="J10" s="44"/>
      <c r="K10" s="44"/>
      <c r="L10" s="45"/>
      <c r="M10" s="45"/>
      <c r="N10" s="45"/>
    </row>
    <row r="11" spans="1:14" s="43" customFormat="1" x14ac:dyDescent="0.25">
      <c r="A11" s="61"/>
      <c r="B11" s="62"/>
      <c r="C11" s="62"/>
      <c r="D11" s="63"/>
      <c r="E11" s="44"/>
      <c r="F11" s="44"/>
      <c r="G11" s="44"/>
      <c r="H11" s="44"/>
      <c r="I11" s="44"/>
      <c r="J11" s="44"/>
      <c r="K11" s="44"/>
      <c r="L11" s="45"/>
      <c r="M11" s="45"/>
      <c r="N11" s="45"/>
    </row>
    <row r="12" spans="1:14" s="43" customFormat="1" x14ac:dyDescent="0.25">
      <c r="A12" s="61"/>
      <c r="B12" s="62"/>
      <c r="C12" s="62"/>
      <c r="D12" s="63"/>
      <c r="E12" s="44"/>
      <c r="F12" s="44"/>
      <c r="G12" s="44"/>
      <c r="H12" s="44"/>
      <c r="I12" s="44"/>
      <c r="J12" s="44"/>
      <c r="K12" s="44"/>
      <c r="L12" s="45"/>
      <c r="M12" s="45"/>
      <c r="N12" s="45"/>
    </row>
    <row r="13" spans="1:14" s="43" customFormat="1" x14ac:dyDescent="0.25">
      <c r="A13" s="61"/>
      <c r="B13" s="62"/>
      <c r="C13" s="62"/>
      <c r="D13" s="63"/>
      <c r="E13" s="44"/>
      <c r="F13" s="44"/>
      <c r="G13" s="44"/>
      <c r="H13" s="44"/>
      <c r="I13" s="44"/>
      <c r="J13" s="44"/>
      <c r="K13" s="44"/>
      <c r="L13" s="45"/>
      <c r="M13" s="45"/>
      <c r="N13" s="45"/>
    </row>
    <row r="14" spans="1:14" s="43" customFormat="1" x14ac:dyDescent="0.25">
      <c r="A14" s="61"/>
      <c r="B14" s="62"/>
      <c r="C14" s="62"/>
      <c r="D14" s="63"/>
      <c r="E14" s="44"/>
      <c r="F14" s="44"/>
      <c r="G14" s="44"/>
      <c r="H14" s="44"/>
      <c r="I14" s="44"/>
      <c r="J14" s="44"/>
      <c r="K14" s="44"/>
      <c r="L14" s="45"/>
      <c r="M14" s="45"/>
      <c r="N14" s="45"/>
    </row>
    <row r="15" spans="1:14" s="43" customFormat="1" x14ac:dyDescent="0.25">
      <c r="A15" s="61"/>
      <c r="B15" s="62"/>
      <c r="C15" s="62"/>
      <c r="D15" s="63"/>
      <c r="E15" s="44"/>
      <c r="F15" s="44"/>
      <c r="G15" s="44"/>
      <c r="H15" s="44"/>
      <c r="I15" s="44"/>
      <c r="J15" s="44"/>
      <c r="K15" s="44"/>
      <c r="L15" s="45"/>
      <c r="M15" s="45"/>
      <c r="N15" s="45"/>
    </row>
    <row r="16" spans="1:14" s="43" customFormat="1" x14ac:dyDescent="0.25">
      <c r="A16" s="61"/>
      <c r="B16" s="62"/>
      <c r="C16" s="62"/>
      <c r="D16" s="63"/>
      <c r="E16" s="44"/>
      <c r="F16" s="44"/>
      <c r="G16" s="44"/>
      <c r="H16" s="44"/>
      <c r="I16" s="44"/>
      <c r="J16" s="44"/>
      <c r="K16" s="44"/>
      <c r="L16" s="45"/>
      <c r="M16" s="45"/>
      <c r="N16" s="45"/>
    </row>
    <row r="17" spans="1:14" s="43" customFormat="1" x14ac:dyDescent="0.25">
      <c r="A17" s="61"/>
      <c r="B17" s="62"/>
      <c r="C17" s="62"/>
      <c r="D17" s="63"/>
      <c r="E17" s="44"/>
      <c r="F17" s="44"/>
      <c r="G17" s="44"/>
      <c r="H17" s="44"/>
      <c r="I17" s="44"/>
      <c r="J17" s="44"/>
      <c r="K17" s="44"/>
      <c r="L17" s="45"/>
      <c r="M17" s="45"/>
      <c r="N17" s="45"/>
    </row>
    <row r="18" spans="1:14" s="43" customFormat="1" x14ac:dyDescent="0.25">
      <c r="A18" s="61"/>
      <c r="B18" s="62"/>
      <c r="C18" s="62"/>
      <c r="D18" s="63"/>
      <c r="E18" s="44"/>
      <c r="F18" s="44"/>
      <c r="G18" s="44"/>
      <c r="H18" s="44"/>
      <c r="I18" s="44"/>
      <c r="J18" s="44"/>
      <c r="K18" s="44"/>
      <c r="L18" s="45"/>
      <c r="M18" s="45"/>
      <c r="N18" s="45"/>
    </row>
    <row r="19" spans="1:14" s="43" customFormat="1" x14ac:dyDescent="0.25">
      <c r="A19" s="61"/>
      <c r="B19" s="62"/>
      <c r="C19" s="62"/>
      <c r="D19" s="63"/>
      <c r="E19" s="44"/>
      <c r="F19" s="44"/>
      <c r="G19" s="44"/>
      <c r="H19" s="44"/>
      <c r="I19" s="44"/>
      <c r="J19" s="44"/>
      <c r="K19" s="44"/>
      <c r="L19" s="45"/>
      <c r="M19" s="45"/>
      <c r="N19" s="45"/>
    </row>
    <row r="20" spans="1:14" s="43" customFormat="1" x14ac:dyDescent="0.25">
      <c r="A20" s="61"/>
      <c r="B20" s="62"/>
      <c r="C20" s="62"/>
      <c r="D20" s="63"/>
      <c r="E20" s="44"/>
      <c r="F20" s="44"/>
      <c r="G20" s="44"/>
      <c r="H20" s="44"/>
      <c r="I20" s="44"/>
      <c r="J20" s="44"/>
      <c r="K20" s="44"/>
      <c r="L20" s="45"/>
      <c r="M20" s="45"/>
      <c r="N20" s="45"/>
    </row>
    <row r="21" spans="1:14" s="43" customFormat="1" x14ac:dyDescent="0.25">
      <c r="A21" s="61"/>
      <c r="B21" s="62"/>
      <c r="C21" s="62"/>
      <c r="D21" s="63"/>
      <c r="E21" s="44"/>
      <c r="F21" s="44"/>
      <c r="G21" s="44"/>
      <c r="H21" s="44"/>
      <c r="I21" s="44"/>
      <c r="J21" s="44"/>
      <c r="K21" s="44"/>
      <c r="L21" s="45"/>
      <c r="M21" s="45"/>
      <c r="N21" s="45"/>
    </row>
    <row r="22" spans="1:14" s="43" customFormat="1" x14ac:dyDescent="0.25">
      <c r="A22" s="61"/>
      <c r="B22" s="62"/>
      <c r="C22" s="62"/>
      <c r="D22" s="63"/>
      <c r="E22" s="44"/>
      <c r="F22" s="44"/>
      <c r="G22" s="44"/>
      <c r="H22" s="44"/>
      <c r="I22" s="44"/>
      <c r="J22" s="44"/>
      <c r="K22" s="44"/>
      <c r="L22" s="45"/>
      <c r="M22" s="45"/>
      <c r="N22" s="45"/>
    </row>
    <row r="23" spans="1:14" s="43" customFormat="1" x14ac:dyDescent="0.25">
      <c r="A23" s="61"/>
      <c r="B23" s="62"/>
      <c r="C23" s="62"/>
      <c r="D23" s="63"/>
      <c r="E23" s="44"/>
      <c r="F23" s="44"/>
      <c r="G23" s="44"/>
      <c r="H23" s="44"/>
      <c r="I23" s="44"/>
      <c r="J23" s="44"/>
      <c r="K23" s="44"/>
      <c r="L23" s="45"/>
      <c r="M23" s="45"/>
      <c r="N23" s="45"/>
    </row>
    <row r="24" spans="1:14" s="43" customFormat="1" x14ac:dyDescent="0.25">
      <c r="A24" s="61"/>
      <c r="B24" s="62"/>
      <c r="C24" s="62"/>
      <c r="D24" s="63"/>
      <c r="E24" s="44"/>
      <c r="F24" s="44"/>
      <c r="G24" s="44"/>
      <c r="H24" s="44"/>
      <c r="I24" s="44"/>
      <c r="J24" s="44"/>
      <c r="K24" s="44"/>
      <c r="L24" s="45"/>
      <c r="M24" s="45"/>
      <c r="N24" s="45"/>
    </row>
    <row r="25" spans="1:14" s="43" customFormat="1" x14ac:dyDescent="0.25">
      <c r="A25" s="61"/>
      <c r="B25" s="62"/>
      <c r="C25" s="62"/>
      <c r="D25" s="63"/>
      <c r="E25" s="44"/>
      <c r="F25" s="44"/>
      <c r="G25" s="44"/>
      <c r="H25" s="44"/>
      <c r="I25" s="44"/>
      <c r="J25" s="44"/>
      <c r="K25" s="44"/>
      <c r="L25" s="45"/>
      <c r="M25" s="45"/>
      <c r="N25" s="45"/>
    </row>
    <row r="26" spans="1:14" s="43" customFormat="1" x14ac:dyDescent="0.25">
      <c r="A26" s="61"/>
      <c r="B26" s="62"/>
      <c r="C26" s="62"/>
      <c r="D26" s="63"/>
      <c r="E26" s="44"/>
      <c r="F26" s="44"/>
      <c r="G26" s="44"/>
      <c r="H26" s="44"/>
      <c r="I26" s="44"/>
      <c r="J26" s="44"/>
      <c r="K26" s="44"/>
      <c r="L26" s="45"/>
      <c r="M26" s="45"/>
      <c r="N26" s="45"/>
    </row>
    <row r="27" spans="1:14" s="43" customFormat="1" x14ac:dyDescent="0.25">
      <c r="A27" s="61"/>
      <c r="B27" s="62"/>
      <c r="C27" s="62"/>
      <c r="D27" s="63"/>
      <c r="E27" s="44"/>
      <c r="F27" s="44"/>
      <c r="G27" s="44"/>
      <c r="H27" s="44"/>
      <c r="I27" s="44"/>
      <c r="J27" s="44"/>
      <c r="K27" s="44"/>
      <c r="L27" s="45"/>
      <c r="M27" s="45"/>
      <c r="N27" s="45"/>
    </row>
    <row r="28" spans="1:14" s="43" customFormat="1" x14ac:dyDescent="0.25">
      <c r="A28" s="61"/>
      <c r="B28" s="62"/>
      <c r="C28" s="62"/>
      <c r="D28" s="63"/>
      <c r="E28" s="44"/>
      <c r="F28" s="44"/>
      <c r="G28" s="44"/>
      <c r="H28" s="44"/>
      <c r="I28" s="44"/>
      <c r="J28" s="44"/>
      <c r="K28" s="44"/>
      <c r="L28" s="45"/>
      <c r="M28" s="45"/>
      <c r="N28" s="45"/>
    </row>
    <row r="29" spans="1:14" s="43" customFormat="1" x14ac:dyDescent="0.25">
      <c r="A29" s="61"/>
      <c r="B29" s="62"/>
      <c r="C29" s="62"/>
      <c r="D29" s="63"/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3" customFormat="1" x14ac:dyDescent="0.25">
      <c r="A30" s="61"/>
      <c r="B30" s="62"/>
      <c r="C30" s="62"/>
      <c r="D30" s="63"/>
      <c r="E30" s="44"/>
      <c r="F30" s="44"/>
      <c r="G30" s="44"/>
      <c r="H30" s="44"/>
      <c r="I30" s="44"/>
      <c r="J30" s="44"/>
      <c r="K30" s="44"/>
      <c r="L30" s="45"/>
      <c r="M30" s="45"/>
      <c r="N30" s="45"/>
    </row>
    <row r="31" spans="1:14" s="43" customFormat="1" x14ac:dyDescent="0.25">
      <c r="A31" s="61"/>
      <c r="B31" s="62"/>
      <c r="C31" s="62"/>
      <c r="D31" s="63"/>
      <c r="E31" s="44"/>
      <c r="F31" s="44"/>
      <c r="G31" s="44"/>
      <c r="H31" s="44"/>
      <c r="I31" s="44"/>
      <c r="J31" s="44"/>
      <c r="K31" s="44"/>
      <c r="L31" s="45"/>
      <c r="M31" s="45"/>
      <c r="N31" s="45"/>
    </row>
    <row r="32" spans="1:14" s="43" customFormat="1" x14ac:dyDescent="0.25">
      <c r="A32" s="61"/>
      <c r="B32" s="62"/>
      <c r="C32" s="62"/>
      <c r="D32" s="63"/>
      <c r="E32" s="44"/>
      <c r="F32" s="44"/>
      <c r="G32" s="44"/>
      <c r="H32" s="44"/>
      <c r="I32" s="44"/>
      <c r="J32" s="44"/>
      <c r="K32" s="44"/>
      <c r="L32" s="45"/>
      <c r="M32" s="45"/>
      <c r="N32" s="45"/>
    </row>
    <row r="33" spans="1:14" s="43" customFormat="1" x14ac:dyDescent="0.25">
      <c r="A33" s="61"/>
      <c r="B33" s="62"/>
      <c r="C33" s="62"/>
      <c r="D33" s="63"/>
      <c r="E33" s="44"/>
      <c r="F33" s="44"/>
      <c r="G33" s="44"/>
      <c r="H33" s="44"/>
      <c r="I33" s="44"/>
      <c r="J33" s="44"/>
      <c r="K33" s="44"/>
      <c r="L33" s="45"/>
      <c r="M33" s="45"/>
      <c r="N33" s="45"/>
    </row>
    <row r="34" spans="1:14" s="43" customFormat="1" x14ac:dyDescent="0.25">
      <c r="A34" s="61"/>
      <c r="B34" s="62"/>
      <c r="C34" s="62"/>
      <c r="D34" s="63"/>
      <c r="E34" s="44"/>
      <c r="F34" s="44"/>
      <c r="G34" s="44"/>
      <c r="H34" s="44"/>
      <c r="I34" s="44"/>
      <c r="J34" s="44"/>
      <c r="K34" s="44"/>
      <c r="L34" s="45"/>
      <c r="M34" s="45"/>
      <c r="N34" s="45"/>
    </row>
    <row r="35" spans="1:14" s="43" customFormat="1" x14ac:dyDescent="0.25">
      <c r="A35" s="61"/>
      <c r="B35" s="62"/>
      <c r="C35" s="62"/>
      <c r="D35" s="63"/>
      <c r="E35" s="44"/>
      <c r="F35" s="44"/>
      <c r="G35" s="44"/>
      <c r="H35" s="44"/>
      <c r="I35" s="44"/>
      <c r="J35" s="44"/>
      <c r="K35" s="44"/>
      <c r="L35" s="45"/>
      <c r="M35" s="45"/>
      <c r="N35" s="45"/>
    </row>
    <row r="36" spans="1:14" s="43" customFormat="1" x14ac:dyDescent="0.25">
      <c r="A36" s="61"/>
      <c r="B36" s="62"/>
      <c r="C36" s="62"/>
      <c r="D36" s="63"/>
      <c r="E36" s="44"/>
      <c r="F36" s="44"/>
      <c r="G36" s="44"/>
      <c r="H36" s="44"/>
      <c r="I36" s="44"/>
      <c r="J36" s="44"/>
      <c r="K36" s="44"/>
      <c r="L36" s="45"/>
      <c r="M36" s="45"/>
      <c r="N36" s="45"/>
    </row>
    <row r="37" spans="1:14" x14ac:dyDescent="0.25">
      <c r="A37" s="55"/>
      <c r="B37" s="55"/>
      <c r="C37" s="55"/>
      <c r="D37" s="55"/>
      <c r="E37" s="56"/>
      <c r="F37" s="56"/>
      <c r="G37" s="56"/>
      <c r="H37" s="56"/>
      <c r="I37" s="56"/>
      <c r="J37" s="56"/>
      <c r="K37" s="56"/>
    </row>
    <row r="38" spans="1:14" x14ac:dyDescent="0.25">
      <c r="A38" s="57"/>
      <c r="B38" s="57"/>
      <c r="C38" s="57"/>
      <c r="D38" s="57"/>
      <c r="E38" s="56"/>
      <c r="F38" s="56"/>
      <c r="G38" s="56"/>
      <c r="H38" s="56"/>
      <c r="I38" s="56"/>
      <c r="J38" s="56"/>
      <c r="K38" s="56"/>
    </row>
    <row r="39" spans="1:14" x14ac:dyDescent="0.25">
      <c r="A39" s="57"/>
      <c r="B39" s="57"/>
      <c r="C39" s="57"/>
      <c r="D39" s="57"/>
      <c r="E39" s="56"/>
      <c r="F39" s="56"/>
      <c r="G39" s="56"/>
      <c r="H39" s="56"/>
      <c r="I39" s="56"/>
      <c r="J39" s="56"/>
      <c r="K39" s="56"/>
    </row>
    <row r="40" spans="1:14" x14ac:dyDescent="0.25">
      <c r="A40" s="57"/>
      <c r="B40" s="57"/>
      <c r="C40" s="57"/>
      <c r="D40" s="57"/>
      <c r="E40" s="56"/>
      <c r="F40" s="56"/>
      <c r="G40" s="56"/>
      <c r="H40" s="56"/>
      <c r="I40" s="56"/>
      <c r="J40" s="56"/>
      <c r="K40" s="56"/>
    </row>
    <row r="41" spans="1:14" x14ac:dyDescent="0.25">
      <c r="A41" s="57"/>
      <c r="B41" s="57"/>
      <c r="C41" s="57"/>
      <c r="D41" s="57"/>
      <c r="E41" s="56"/>
      <c r="F41" s="56"/>
      <c r="G41" s="56"/>
      <c r="H41" s="56"/>
      <c r="I41" s="56"/>
      <c r="J41" s="56"/>
      <c r="K41" s="56"/>
    </row>
    <row r="42" spans="1:14" x14ac:dyDescent="0.25">
      <c r="A42" s="57"/>
      <c r="B42" s="57"/>
      <c r="C42" s="57"/>
      <c r="D42" s="57"/>
      <c r="E42" s="56"/>
      <c r="F42" s="56"/>
      <c r="G42" s="56"/>
      <c r="H42" s="56"/>
      <c r="I42" s="56"/>
      <c r="J42" s="56"/>
      <c r="K42" s="56"/>
    </row>
    <row r="43" spans="1:14" x14ac:dyDescent="0.25">
      <c r="A43" s="57"/>
      <c r="B43" s="57"/>
      <c r="C43" s="57"/>
      <c r="D43" s="57"/>
      <c r="E43" s="56"/>
      <c r="F43" s="56"/>
      <c r="G43" s="56"/>
      <c r="H43" s="56"/>
      <c r="I43" s="56"/>
      <c r="J43" s="56"/>
      <c r="K43" s="56"/>
    </row>
    <row r="44" spans="1:14" x14ac:dyDescent="0.25">
      <c r="A44" s="57"/>
      <c r="B44" s="57"/>
      <c r="C44" s="57"/>
      <c r="D44" s="57"/>
      <c r="E44" s="56"/>
      <c r="F44" s="56"/>
      <c r="G44" s="56"/>
      <c r="H44" s="56"/>
      <c r="I44" s="56"/>
      <c r="J44" s="56"/>
      <c r="K44" s="56"/>
    </row>
    <row r="45" spans="1:14" x14ac:dyDescent="0.25">
      <c r="A45" s="57"/>
      <c r="B45" s="57"/>
      <c r="C45" s="57"/>
      <c r="D45" s="57"/>
      <c r="E45" s="56"/>
      <c r="F45" s="56"/>
      <c r="G45" s="56"/>
      <c r="H45" s="56"/>
      <c r="I45" s="56"/>
      <c r="J45" s="56"/>
      <c r="K45" s="56"/>
    </row>
    <row r="46" spans="1:14" x14ac:dyDescent="0.25">
      <c r="A46" s="57"/>
      <c r="B46" s="57"/>
      <c r="C46" s="57"/>
      <c r="D46" s="57"/>
      <c r="E46" s="56"/>
      <c r="F46" s="56"/>
      <c r="G46" s="56"/>
      <c r="H46" s="56"/>
      <c r="I46" s="56"/>
      <c r="J46" s="56"/>
      <c r="K46" s="56"/>
    </row>
    <row r="47" spans="1:14" x14ac:dyDescent="0.25">
      <c r="A47" s="57"/>
      <c r="B47" s="57"/>
      <c r="C47" s="57"/>
      <c r="D47" s="57"/>
      <c r="E47" s="56"/>
      <c r="F47" s="56"/>
      <c r="G47" s="56"/>
      <c r="H47" s="56"/>
      <c r="I47" s="56"/>
      <c r="J47" s="56"/>
      <c r="K47" s="56"/>
    </row>
    <row r="48" spans="1:14" x14ac:dyDescent="0.25">
      <c r="A48" s="57"/>
      <c r="B48" s="57"/>
      <c r="C48" s="57"/>
      <c r="D48" s="57"/>
      <c r="E48" s="56"/>
      <c r="F48" s="56"/>
      <c r="G48" s="56"/>
      <c r="H48" s="56"/>
      <c r="I48" s="56"/>
      <c r="J48" s="56"/>
      <c r="K48" s="56"/>
    </row>
    <row r="49" spans="1:11" x14ac:dyDescent="0.25">
      <c r="A49" s="57"/>
      <c r="B49" s="57"/>
      <c r="C49" s="57"/>
      <c r="D49" s="57"/>
      <c r="E49" s="56"/>
      <c r="F49" s="56"/>
      <c r="G49" s="56"/>
      <c r="H49" s="56"/>
      <c r="I49" s="56"/>
      <c r="J49" s="56"/>
      <c r="K49" s="56"/>
    </row>
    <row r="50" spans="1:11" x14ac:dyDescent="0.25">
      <c r="A50" s="57"/>
      <c r="B50" s="57"/>
      <c r="C50" s="57"/>
      <c r="D50" s="57"/>
      <c r="E50" s="56"/>
      <c r="F50" s="56"/>
      <c r="G50" s="56"/>
      <c r="H50" s="56"/>
      <c r="I50" s="56"/>
      <c r="J50" s="56"/>
      <c r="K50" s="56"/>
    </row>
    <row r="51" spans="1:11" x14ac:dyDescent="0.25">
      <c r="A51" s="57"/>
      <c r="B51" s="57"/>
      <c r="C51" s="57"/>
      <c r="D51" s="57"/>
      <c r="E51" s="56"/>
      <c r="F51" s="56"/>
      <c r="G51" s="56"/>
      <c r="H51" s="56"/>
      <c r="I51" s="56"/>
      <c r="J51" s="56"/>
      <c r="K51" s="56"/>
    </row>
    <row r="52" spans="1:11" x14ac:dyDescent="0.25">
      <c r="A52" s="57"/>
      <c r="B52" s="57"/>
      <c r="C52" s="57"/>
      <c r="D52" s="57"/>
      <c r="E52" s="56"/>
      <c r="F52" s="56"/>
      <c r="G52" s="56"/>
      <c r="H52" s="56"/>
      <c r="I52" s="56"/>
      <c r="J52" s="56"/>
      <c r="K52" s="56"/>
    </row>
    <row r="53" spans="1:11" x14ac:dyDescent="0.25">
      <c r="A53" s="57"/>
      <c r="B53" s="57"/>
      <c r="C53" s="57"/>
      <c r="D53" s="57"/>
      <c r="E53" s="56"/>
      <c r="F53" s="56"/>
      <c r="G53" s="56"/>
      <c r="H53" s="56"/>
      <c r="I53" s="56"/>
      <c r="J53" s="56"/>
      <c r="K53" s="56"/>
    </row>
    <row r="54" spans="1:11" x14ac:dyDescent="0.25">
      <c r="A54" s="57"/>
      <c r="B54" s="57"/>
      <c r="C54" s="57"/>
      <c r="D54" s="57"/>
      <c r="E54" s="56"/>
      <c r="F54" s="56"/>
      <c r="G54" s="56"/>
      <c r="H54" s="56"/>
      <c r="I54" s="56"/>
      <c r="J54" s="56"/>
      <c r="K54" s="56"/>
    </row>
    <row r="55" spans="1:11" x14ac:dyDescent="0.25">
      <c r="A55" s="57"/>
      <c r="B55" s="57"/>
      <c r="C55" s="57"/>
      <c r="D55" s="57"/>
      <c r="E55" s="56"/>
      <c r="F55" s="56"/>
      <c r="G55" s="56"/>
      <c r="H55" s="56"/>
      <c r="I55" s="56"/>
      <c r="J55" s="56"/>
      <c r="K55" s="56"/>
    </row>
    <row r="56" spans="1:11" x14ac:dyDescent="0.25">
      <c r="A56" s="57"/>
      <c r="B56" s="57"/>
      <c r="C56" s="57"/>
      <c r="D56" s="57"/>
      <c r="E56" s="56"/>
      <c r="F56" s="56"/>
      <c r="G56" s="56"/>
      <c r="H56" s="56"/>
      <c r="I56" s="56"/>
      <c r="J56" s="56"/>
      <c r="K56" s="56"/>
    </row>
    <row r="57" spans="1:11" x14ac:dyDescent="0.25">
      <c r="A57" s="57"/>
      <c r="B57" s="57"/>
      <c r="C57" s="57"/>
      <c r="D57" s="57"/>
      <c r="E57" s="56"/>
      <c r="F57" s="56"/>
      <c r="G57" s="56"/>
      <c r="H57" s="56"/>
      <c r="I57" s="56"/>
      <c r="J57" s="56"/>
      <c r="K57" s="56"/>
    </row>
    <row r="58" spans="1:11" x14ac:dyDescent="0.25">
      <c r="A58" s="57"/>
      <c r="B58" s="57"/>
      <c r="C58" s="57"/>
      <c r="D58" s="57"/>
      <c r="E58" s="56"/>
      <c r="F58" s="56"/>
      <c r="G58" s="56"/>
      <c r="H58" s="56"/>
      <c r="I58" s="56"/>
      <c r="J58" s="56"/>
      <c r="K58" s="56"/>
    </row>
    <row r="59" spans="1:11" x14ac:dyDescent="0.25">
      <c r="A59" s="57"/>
      <c r="B59" s="57"/>
      <c r="C59" s="57"/>
      <c r="D59" s="57"/>
      <c r="E59" s="56"/>
      <c r="F59" s="56"/>
      <c r="G59" s="56"/>
      <c r="H59" s="56"/>
      <c r="I59" s="56"/>
      <c r="J59" s="56"/>
      <c r="K59" s="56"/>
    </row>
    <row r="60" spans="1:11" x14ac:dyDescent="0.25">
      <c r="A60" s="57"/>
      <c r="B60" s="57"/>
      <c r="C60" s="57"/>
      <c r="D60" s="57"/>
      <c r="E60" s="56"/>
      <c r="F60" s="56"/>
      <c r="G60" s="56"/>
      <c r="H60" s="56"/>
      <c r="I60" s="56"/>
      <c r="J60" s="56"/>
      <c r="K60" s="56"/>
    </row>
    <row r="61" spans="1:11" x14ac:dyDescent="0.25">
      <c r="A61" s="57"/>
      <c r="B61" s="57"/>
      <c r="C61" s="57"/>
      <c r="D61" s="57"/>
      <c r="E61" s="56"/>
      <c r="F61" s="56"/>
      <c r="G61" s="56"/>
      <c r="H61" s="56"/>
      <c r="I61" s="56"/>
      <c r="J61" s="56"/>
      <c r="K61" s="56"/>
    </row>
    <row r="62" spans="1:11" x14ac:dyDescent="0.25">
      <c r="A62" s="57"/>
      <c r="B62" s="57"/>
      <c r="C62" s="57"/>
      <c r="D62" s="57"/>
      <c r="E62" s="56"/>
      <c r="F62" s="56"/>
      <c r="G62" s="56"/>
      <c r="H62" s="56"/>
      <c r="I62" s="56"/>
      <c r="J62" s="56"/>
      <c r="K62" s="56"/>
    </row>
    <row r="63" spans="1:11" x14ac:dyDescent="0.25">
      <c r="A63" s="57"/>
      <c r="B63" s="57"/>
      <c r="C63" s="57"/>
      <c r="D63" s="57"/>
      <c r="E63" s="56"/>
      <c r="F63" s="56"/>
      <c r="G63" s="56"/>
      <c r="H63" s="56"/>
      <c r="I63" s="56"/>
      <c r="J63" s="56"/>
      <c r="K63" s="56"/>
    </row>
    <row r="64" spans="1:11" x14ac:dyDescent="0.25">
      <c r="A64" s="57"/>
      <c r="B64" s="57"/>
      <c r="C64" s="57"/>
      <c r="D64" s="57"/>
      <c r="E64" s="56"/>
      <c r="F64" s="56"/>
      <c r="G64" s="56"/>
      <c r="H64" s="56"/>
      <c r="I64" s="56"/>
      <c r="J64" s="56"/>
      <c r="K64" s="56"/>
    </row>
    <row r="65" spans="1:11" x14ac:dyDescent="0.25">
      <c r="A65" s="57"/>
      <c r="B65" s="57"/>
      <c r="C65" s="57"/>
      <c r="D65" s="57"/>
      <c r="E65" s="56"/>
      <c r="F65" s="56"/>
      <c r="G65" s="56"/>
      <c r="H65" s="56"/>
      <c r="I65" s="56"/>
      <c r="J65" s="56"/>
      <c r="K65" s="56"/>
    </row>
    <row r="66" spans="1:11" x14ac:dyDescent="0.25">
      <c r="A66" s="57"/>
      <c r="B66" s="57"/>
      <c r="C66" s="57"/>
      <c r="D66" s="57"/>
      <c r="E66" s="56"/>
      <c r="F66" s="56"/>
      <c r="G66" s="56"/>
      <c r="H66" s="56"/>
      <c r="I66" s="56"/>
      <c r="J66" s="56"/>
      <c r="K66" s="56"/>
    </row>
    <row r="67" spans="1:11" x14ac:dyDescent="0.25">
      <c r="A67" s="57"/>
      <c r="B67" s="57"/>
      <c r="C67" s="57"/>
      <c r="D67" s="57"/>
      <c r="E67" s="56"/>
      <c r="F67" s="56"/>
      <c r="G67" s="56"/>
      <c r="H67" s="56"/>
      <c r="I67" s="56"/>
      <c r="J67" s="56"/>
      <c r="K67" s="56"/>
    </row>
    <row r="68" spans="1:11" x14ac:dyDescent="0.25">
      <c r="A68" s="57"/>
      <c r="B68" s="57"/>
      <c r="C68" s="57"/>
      <c r="D68" s="57"/>
      <c r="E68" s="56"/>
      <c r="F68" s="56"/>
      <c r="G68" s="56"/>
      <c r="H68" s="56"/>
      <c r="I68" s="56"/>
      <c r="J68" s="56"/>
      <c r="K68" s="56"/>
    </row>
    <row r="69" spans="1:11" x14ac:dyDescent="0.25">
      <c r="A69" s="57"/>
      <c r="B69" s="57"/>
      <c r="C69" s="57"/>
      <c r="D69" s="57"/>
      <c r="E69" s="56"/>
      <c r="F69" s="56"/>
      <c r="G69" s="56"/>
      <c r="H69" s="56"/>
      <c r="I69" s="56"/>
      <c r="J69" s="56"/>
      <c r="K69" s="56"/>
    </row>
    <row r="70" spans="1:11" x14ac:dyDescent="0.25">
      <c r="A70" s="57"/>
      <c r="B70" s="57"/>
      <c r="C70" s="57"/>
      <c r="D70" s="57"/>
      <c r="E70" s="56"/>
      <c r="F70" s="56"/>
      <c r="G70" s="56"/>
      <c r="H70" s="56"/>
      <c r="I70" s="56"/>
      <c r="J70" s="56"/>
      <c r="K70" s="56"/>
    </row>
    <row r="71" spans="1:11" x14ac:dyDescent="0.25">
      <c r="A71" s="57"/>
      <c r="B71" s="57"/>
      <c r="C71" s="57"/>
      <c r="D71" s="57"/>
      <c r="E71" s="56"/>
      <c r="F71" s="56"/>
      <c r="G71" s="56"/>
      <c r="H71" s="56"/>
      <c r="I71" s="56"/>
      <c r="J71" s="56"/>
      <c r="K71" s="56"/>
    </row>
    <row r="72" spans="1:11" x14ac:dyDescent="0.25">
      <c r="A72" s="57"/>
      <c r="B72" s="57"/>
      <c r="C72" s="57"/>
      <c r="D72" s="57"/>
      <c r="E72" s="56"/>
      <c r="F72" s="56"/>
      <c r="G72" s="56"/>
      <c r="H72" s="56"/>
      <c r="I72" s="56"/>
      <c r="J72" s="56"/>
      <c r="K72" s="56"/>
    </row>
    <row r="73" spans="1:11" x14ac:dyDescent="0.25">
      <c r="A73" s="57"/>
      <c r="B73" s="57"/>
      <c r="C73" s="57"/>
      <c r="D73" s="57"/>
      <c r="E73" s="56"/>
      <c r="F73" s="56"/>
      <c r="G73" s="56"/>
      <c r="H73" s="56"/>
      <c r="I73" s="56"/>
      <c r="J73" s="56"/>
      <c r="K73" s="56"/>
    </row>
    <row r="74" spans="1:11" x14ac:dyDescent="0.25">
      <c r="A74" s="57"/>
      <c r="B74" s="57"/>
      <c r="C74" s="57"/>
      <c r="D74" s="57"/>
      <c r="E74" s="56"/>
      <c r="F74" s="56"/>
      <c r="G74" s="56"/>
      <c r="H74" s="56"/>
      <c r="I74" s="56"/>
      <c r="J74" s="56"/>
      <c r="K74" s="56"/>
    </row>
    <row r="75" spans="1:11" x14ac:dyDescent="0.25">
      <c r="A75" s="57"/>
      <c r="B75" s="57"/>
      <c r="C75" s="57"/>
      <c r="D75" s="57"/>
    </row>
    <row r="76" spans="1:11" x14ac:dyDescent="0.25">
      <c r="A76" s="57"/>
      <c r="B76" s="57"/>
      <c r="C76" s="57"/>
      <c r="D76" s="57"/>
    </row>
    <row r="77" spans="1:11" x14ac:dyDescent="0.25">
      <c r="A77" s="57"/>
      <c r="B77" s="57"/>
      <c r="C77" s="57"/>
      <c r="D77" s="57"/>
    </row>
    <row r="78" spans="1:11" x14ac:dyDescent="0.25">
      <c r="A78" s="57"/>
      <c r="B78" s="57"/>
      <c r="C78" s="57"/>
      <c r="D78" s="57"/>
    </row>
    <row r="79" spans="1:11" x14ac:dyDescent="0.25">
      <c r="A79" s="57"/>
      <c r="B79" s="57"/>
      <c r="C79" s="57"/>
      <c r="D79" s="57"/>
    </row>
    <row r="80" spans="1:11" x14ac:dyDescent="0.25">
      <c r="A80" s="57"/>
      <c r="B80" s="57"/>
      <c r="C80" s="57"/>
      <c r="D80" s="57"/>
    </row>
    <row r="81" spans="1:4" x14ac:dyDescent="0.25">
      <c r="A81" s="57"/>
      <c r="B81" s="57"/>
      <c r="C81" s="57"/>
      <c r="D81" s="57"/>
    </row>
    <row r="82" spans="1:4" x14ac:dyDescent="0.25">
      <c r="A82" s="57"/>
      <c r="B82" s="57"/>
      <c r="C82" s="57"/>
      <c r="D82" s="57"/>
    </row>
    <row r="83" spans="1:4" x14ac:dyDescent="0.25">
      <c r="A83" s="57"/>
      <c r="B83" s="57"/>
      <c r="C83" s="57"/>
      <c r="D83" s="57"/>
    </row>
    <row r="84" spans="1:4" x14ac:dyDescent="0.25">
      <c r="A84" s="57"/>
      <c r="B84" s="57"/>
      <c r="C84" s="57"/>
      <c r="D84" s="57"/>
    </row>
    <row r="85" spans="1:4" x14ac:dyDescent="0.25">
      <c r="A85" s="57"/>
      <c r="B85" s="57"/>
      <c r="C85" s="57"/>
      <c r="D85" s="57"/>
    </row>
    <row r="86" spans="1:4" x14ac:dyDescent="0.25">
      <c r="A86" s="57"/>
      <c r="B86" s="57"/>
      <c r="C86" s="57"/>
      <c r="D86" s="57"/>
    </row>
    <row r="87" spans="1:4" x14ac:dyDescent="0.25">
      <c r="A87" s="57"/>
      <c r="B87" s="57"/>
      <c r="C87" s="57"/>
      <c r="D87" s="57"/>
    </row>
    <row r="88" spans="1:4" x14ac:dyDescent="0.25">
      <c r="A88" s="57"/>
      <c r="B88" s="57"/>
      <c r="C88" s="57"/>
      <c r="D88" s="57"/>
    </row>
    <row r="89" spans="1:4" x14ac:dyDescent="0.25">
      <c r="A89" s="57"/>
      <c r="B89" s="57"/>
      <c r="C89" s="57"/>
      <c r="D89" s="57"/>
    </row>
    <row r="90" spans="1:4" x14ac:dyDescent="0.25">
      <c r="A90" s="57"/>
      <c r="B90" s="57"/>
      <c r="C90" s="57"/>
      <c r="D90" s="57"/>
    </row>
    <row r="91" spans="1:4" x14ac:dyDescent="0.25">
      <c r="A91" s="57"/>
      <c r="B91" s="57"/>
      <c r="C91" s="57"/>
      <c r="D91" s="57"/>
    </row>
    <row r="92" spans="1:4" x14ac:dyDescent="0.25">
      <c r="A92" s="57"/>
      <c r="B92" s="57"/>
      <c r="C92" s="57"/>
      <c r="D92" s="57"/>
    </row>
    <row r="93" spans="1:4" x14ac:dyDescent="0.25">
      <c r="A93" s="57"/>
      <c r="B93" s="57"/>
      <c r="C93" s="57"/>
      <c r="D93" s="57"/>
    </row>
    <row r="94" spans="1:4" x14ac:dyDescent="0.25">
      <c r="A94" s="57"/>
      <c r="B94" s="57"/>
      <c r="C94" s="57"/>
      <c r="D94" s="57"/>
    </row>
    <row r="95" spans="1:4" x14ac:dyDescent="0.25">
      <c r="A95" s="57"/>
      <c r="B95" s="57"/>
      <c r="C95" s="57"/>
      <c r="D95" s="57"/>
    </row>
    <row r="96" spans="1:4" x14ac:dyDescent="0.25">
      <c r="A96" s="57"/>
      <c r="B96" s="57"/>
      <c r="C96" s="57"/>
      <c r="D96" s="57"/>
    </row>
    <row r="97" spans="1:4" x14ac:dyDescent="0.25">
      <c r="A97" s="57"/>
      <c r="B97" s="57"/>
      <c r="C97" s="57"/>
      <c r="D97" s="57"/>
    </row>
    <row r="98" spans="1:4" x14ac:dyDescent="0.25">
      <c r="A98" s="57"/>
      <c r="B98" s="57"/>
      <c r="C98" s="57"/>
      <c r="D98" s="57"/>
    </row>
    <row r="99" spans="1:4" x14ac:dyDescent="0.25">
      <c r="A99" s="57"/>
      <c r="B99" s="57"/>
      <c r="C99" s="57"/>
      <c r="D99" s="57"/>
    </row>
    <row r="100" spans="1:4" x14ac:dyDescent="0.25">
      <c r="A100" s="57"/>
      <c r="B100" s="57"/>
      <c r="C100" s="57"/>
      <c r="D100" s="57"/>
    </row>
    <row r="101" spans="1:4" x14ac:dyDescent="0.25">
      <c r="A101" s="57"/>
      <c r="B101" s="57"/>
      <c r="C101" s="57"/>
      <c r="D101" s="57"/>
    </row>
    <row r="102" spans="1:4" x14ac:dyDescent="0.25">
      <c r="A102" s="57"/>
      <c r="B102" s="57"/>
      <c r="C102" s="57"/>
      <c r="D102" s="57"/>
    </row>
    <row r="103" spans="1:4" x14ac:dyDescent="0.25">
      <c r="A103" s="57"/>
      <c r="B103" s="57"/>
      <c r="C103" s="57"/>
      <c r="D103" s="57"/>
    </row>
    <row r="104" spans="1:4" x14ac:dyDescent="0.25">
      <c r="A104" s="57"/>
      <c r="B104" s="57"/>
      <c r="C104" s="57"/>
      <c r="D104" s="57"/>
    </row>
    <row r="105" spans="1:4" x14ac:dyDescent="0.25">
      <c r="A105" s="57"/>
      <c r="B105" s="57"/>
      <c r="C105" s="57"/>
      <c r="D105" s="57"/>
    </row>
    <row r="106" spans="1:4" x14ac:dyDescent="0.25">
      <c r="A106" s="57"/>
      <c r="B106" s="57"/>
      <c r="C106" s="57"/>
      <c r="D106" s="57"/>
    </row>
    <row r="107" spans="1:4" x14ac:dyDescent="0.25">
      <c r="A107" s="57"/>
      <c r="B107" s="57"/>
      <c r="C107" s="57"/>
      <c r="D107" s="57"/>
    </row>
    <row r="108" spans="1:4" x14ac:dyDescent="0.25">
      <c r="A108" s="57"/>
      <c r="B108" s="57"/>
      <c r="C108" s="57"/>
      <c r="D108" s="57"/>
    </row>
    <row r="109" spans="1:4" x14ac:dyDescent="0.25">
      <c r="A109" s="57"/>
      <c r="B109" s="57"/>
      <c r="C109" s="57"/>
      <c r="D109" s="57"/>
    </row>
    <row r="110" spans="1:4" x14ac:dyDescent="0.25">
      <c r="A110" s="57"/>
      <c r="B110" s="57"/>
      <c r="C110" s="57"/>
      <c r="D110" s="57"/>
    </row>
    <row r="111" spans="1:4" x14ac:dyDescent="0.25">
      <c r="A111" s="57"/>
      <c r="B111" s="57"/>
      <c r="C111" s="57"/>
      <c r="D111" s="57"/>
    </row>
    <row r="112" spans="1:4" x14ac:dyDescent="0.25">
      <c r="A112" s="57"/>
      <c r="B112" s="57"/>
      <c r="C112" s="57"/>
      <c r="D112" s="57"/>
    </row>
    <row r="113" spans="1:4" x14ac:dyDescent="0.25">
      <c r="A113" s="57"/>
      <c r="B113" s="57"/>
      <c r="C113" s="57"/>
      <c r="D113" s="57"/>
    </row>
    <row r="114" spans="1:4" x14ac:dyDescent="0.25">
      <c r="A114" s="57"/>
      <c r="B114" s="57"/>
      <c r="C114" s="57"/>
      <c r="D114" s="57"/>
    </row>
    <row r="115" spans="1:4" x14ac:dyDescent="0.25">
      <c r="A115" s="57"/>
      <c r="B115" s="57"/>
      <c r="C115" s="57"/>
      <c r="D115" s="57"/>
    </row>
    <row r="116" spans="1:4" x14ac:dyDescent="0.25">
      <c r="A116" s="57"/>
      <c r="B116" s="57"/>
      <c r="C116" s="57"/>
      <c r="D116" s="57"/>
    </row>
    <row r="117" spans="1:4" x14ac:dyDescent="0.25">
      <c r="A117" s="57"/>
      <c r="B117" s="57"/>
      <c r="C117" s="57"/>
      <c r="D117" s="57"/>
    </row>
    <row r="118" spans="1:4" x14ac:dyDescent="0.25">
      <c r="A118" s="57"/>
      <c r="B118" s="57"/>
      <c r="C118" s="57"/>
      <c r="D118" s="57"/>
    </row>
    <row r="119" spans="1:4" x14ac:dyDescent="0.25">
      <c r="A119" s="57"/>
      <c r="B119" s="57"/>
      <c r="C119" s="57"/>
      <c r="D119" s="57"/>
    </row>
    <row r="120" spans="1:4" x14ac:dyDescent="0.25">
      <c r="A120" s="57"/>
      <c r="B120" s="57"/>
      <c r="C120" s="57"/>
      <c r="D120" s="57"/>
    </row>
    <row r="121" spans="1:4" x14ac:dyDescent="0.25">
      <c r="A121" s="57"/>
      <c r="B121" s="57"/>
      <c r="C121" s="57"/>
      <c r="D121" s="57"/>
    </row>
    <row r="122" spans="1:4" x14ac:dyDescent="0.25">
      <c r="A122" s="57"/>
      <c r="B122" s="57"/>
      <c r="C122" s="57"/>
      <c r="D122" s="57"/>
    </row>
    <row r="123" spans="1:4" x14ac:dyDescent="0.25">
      <c r="A123" s="57"/>
      <c r="B123" s="57"/>
      <c r="C123" s="57"/>
      <c r="D123" s="57"/>
    </row>
    <row r="124" spans="1:4" x14ac:dyDescent="0.25">
      <c r="A124" s="57"/>
      <c r="B124" s="57"/>
      <c r="C124" s="57"/>
      <c r="D124" s="57"/>
    </row>
    <row r="125" spans="1:4" x14ac:dyDescent="0.25">
      <c r="A125" s="57"/>
      <c r="B125" s="57"/>
      <c r="C125" s="57"/>
      <c r="D125" s="57"/>
    </row>
    <row r="126" spans="1:4" x14ac:dyDescent="0.25">
      <c r="A126" s="57"/>
      <c r="B126" s="57"/>
      <c r="C126" s="57"/>
      <c r="D126" s="57"/>
    </row>
    <row r="127" spans="1:4" x14ac:dyDescent="0.25">
      <c r="A127" s="57"/>
      <c r="B127" s="57"/>
      <c r="C127" s="57"/>
      <c r="D127" s="57"/>
    </row>
    <row r="128" spans="1:4" x14ac:dyDescent="0.25">
      <c r="A128" s="57"/>
      <c r="B128" s="57"/>
      <c r="C128" s="57"/>
      <c r="D128" s="57"/>
    </row>
    <row r="129" spans="1:4" x14ac:dyDescent="0.25">
      <c r="A129" s="57"/>
      <c r="B129" s="57"/>
      <c r="C129" s="57"/>
      <c r="D129" s="57"/>
    </row>
    <row r="130" spans="1:4" x14ac:dyDescent="0.25">
      <c r="A130" s="57"/>
      <c r="B130" s="57"/>
      <c r="C130" s="57"/>
      <c r="D130" s="57"/>
    </row>
    <row r="131" spans="1:4" x14ac:dyDescent="0.25">
      <c r="A131" s="57"/>
      <c r="B131" s="57"/>
      <c r="C131" s="57"/>
      <c r="D131" s="57"/>
    </row>
    <row r="132" spans="1:4" x14ac:dyDescent="0.25">
      <c r="A132" s="57"/>
      <c r="B132" s="57"/>
      <c r="C132" s="57"/>
      <c r="D132" s="57"/>
    </row>
    <row r="133" spans="1:4" x14ac:dyDescent="0.25">
      <c r="A133" s="57"/>
      <c r="B133" s="57"/>
      <c r="C133" s="57"/>
      <c r="D133" s="57"/>
    </row>
    <row r="134" spans="1:4" x14ac:dyDescent="0.25">
      <c r="A134" s="57"/>
      <c r="B134" s="57"/>
      <c r="C134" s="57"/>
      <c r="D134" s="57"/>
    </row>
    <row r="135" spans="1:4" x14ac:dyDescent="0.25">
      <c r="A135" s="57"/>
      <c r="B135" s="57"/>
      <c r="C135" s="57"/>
      <c r="D135" s="57"/>
    </row>
    <row r="136" spans="1:4" x14ac:dyDescent="0.25">
      <c r="A136" s="57"/>
      <c r="B136" s="57"/>
      <c r="C136" s="57"/>
      <c r="D136" s="57"/>
    </row>
    <row r="137" spans="1:4" x14ac:dyDescent="0.25">
      <c r="A137" s="57"/>
      <c r="B137" s="57"/>
      <c r="C137" s="57"/>
      <c r="D137" s="57"/>
    </row>
    <row r="138" spans="1:4" x14ac:dyDescent="0.25">
      <c r="A138" s="57"/>
      <c r="B138" s="57"/>
      <c r="C138" s="57"/>
      <c r="D138" s="57"/>
    </row>
    <row r="139" spans="1:4" x14ac:dyDescent="0.25">
      <c r="A139" s="57"/>
      <c r="B139" s="57"/>
      <c r="C139" s="57"/>
      <c r="D139" s="57"/>
    </row>
    <row r="140" spans="1:4" x14ac:dyDescent="0.25">
      <c r="A140" s="57"/>
      <c r="B140" s="57"/>
      <c r="C140" s="57"/>
      <c r="D140" s="57"/>
    </row>
    <row r="141" spans="1:4" x14ac:dyDescent="0.25">
      <c r="A141" s="57"/>
      <c r="B141" s="57"/>
      <c r="C141" s="57"/>
      <c r="D141" s="57"/>
    </row>
    <row r="142" spans="1:4" x14ac:dyDescent="0.25">
      <c r="A142" s="57"/>
      <c r="B142" s="57"/>
      <c r="C142" s="57"/>
      <c r="D142" s="57"/>
    </row>
    <row r="143" spans="1:4" x14ac:dyDescent="0.25">
      <c r="A143" s="57"/>
      <c r="B143" s="57"/>
      <c r="C143" s="57"/>
      <c r="D143" s="57"/>
    </row>
    <row r="144" spans="1:4" x14ac:dyDescent="0.25">
      <c r="A144" s="57"/>
      <c r="B144" s="57"/>
      <c r="C144" s="57"/>
      <c r="D144" s="57"/>
    </row>
    <row r="145" spans="1:4" x14ac:dyDescent="0.25">
      <c r="A145" s="57"/>
      <c r="B145" s="57"/>
      <c r="C145" s="57"/>
      <c r="D145" s="57"/>
    </row>
    <row r="146" spans="1:4" x14ac:dyDescent="0.25">
      <c r="A146" s="57"/>
      <c r="B146" s="57"/>
      <c r="C146" s="57"/>
      <c r="D146" s="57"/>
    </row>
    <row r="147" spans="1:4" x14ac:dyDescent="0.25">
      <c r="A147" s="57"/>
      <c r="B147" s="57"/>
      <c r="C147" s="57"/>
      <c r="D147" s="57"/>
    </row>
    <row r="148" spans="1:4" x14ac:dyDescent="0.25">
      <c r="A148" s="57"/>
      <c r="B148" s="57"/>
      <c r="C148" s="57"/>
      <c r="D148" s="57"/>
    </row>
    <row r="149" spans="1:4" x14ac:dyDescent="0.25">
      <c r="A149" s="57"/>
      <c r="B149" s="57"/>
      <c r="C149" s="57"/>
      <c r="D149" s="57"/>
    </row>
    <row r="150" spans="1:4" x14ac:dyDescent="0.25">
      <c r="A150" s="57"/>
      <c r="B150" s="57"/>
      <c r="C150" s="57"/>
      <c r="D150" s="57"/>
    </row>
    <row r="151" spans="1:4" x14ac:dyDescent="0.25">
      <c r="A151" s="57"/>
      <c r="B151" s="57"/>
      <c r="C151" s="57"/>
      <c r="D151" s="57"/>
    </row>
    <row r="152" spans="1:4" x14ac:dyDescent="0.25">
      <c r="A152" s="57"/>
      <c r="B152" s="57"/>
      <c r="C152" s="57"/>
      <c r="D152" s="57"/>
    </row>
    <row r="153" spans="1:4" x14ac:dyDescent="0.25">
      <c r="A153" s="57"/>
      <c r="B153" s="57"/>
      <c r="C153" s="57"/>
      <c r="D153" s="57"/>
    </row>
    <row r="154" spans="1:4" x14ac:dyDescent="0.25">
      <c r="A154" s="57"/>
      <c r="B154" s="57"/>
      <c r="C154" s="57"/>
      <c r="D154" s="57"/>
    </row>
    <row r="155" spans="1:4" x14ac:dyDescent="0.25">
      <c r="A155" s="57"/>
      <c r="B155" s="57"/>
      <c r="C155" s="57"/>
      <c r="D155" s="57"/>
    </row>
    <row r="156" spans="1:4" x14ac:dyDescent="0.25">
      <c r="A156" s="57"/>
      <c r="B156" s="57"/>
      <c r="C156" s="57"/>
      <c r="D156" s="57"/>
    </row>
    <row r="157" spans="1:4" x14ac:dyDescent="0.25">
      <c r="A157" s="57"/>
      <c r="B157" s="57"/>
      <c r="C157" s="57"/>
      <c r="D157" s="57"/>
    </row>
    <row r="158" spans="1:4" x14ac:dyDescent="0.25">
      <c r="A158" s="57"/>
      <c r="B158" s="57"/>
      <c r="C158" s="57"/>
      <c r="D158" s="57"/>
    </row>
    <row r="159" spans="1:4" x14ac:dyDescent="0.25">
      <c r="A159" s="57"/>
      <c r="B159" s="57"/>
      <c r="C159" s="57"/>
      <c r="D159" s="57"/>
    </row>
    <row r="160" spans="1:4" x14ac:dyDescent="0.25">
      <c r="A160" s="57"/>
      <c r="B160" s="57"/>
      <c r="C160" s="57"/>
      <c r="D160" s="57"/>
    </row>
    <row r="161" spans="1:4" x14ac:dyDescent="0.25">
      <c r="A161" s="57"/>
      <c r="B161" s="57"/>
      <c r="C161" s="57"/>
      <c r="D161" s="57"/>
    </row>
    <row r="162" spans="1:4" x14ac:dyDescent="0.25">
      <c r="A162" s="57"/>
      <c r="B162" s="57"/>
      <c r="C162" s="57"/>
      <c r="D162" s="57"/>
    </row>
    <row r="163" spans="1:4" x14ac:dyDescent="0.25">
      <c r="A163" s="57"/>
      <c r="B163" s="57"/>
      <c r="C163" s="57"/>
      <c r="D163" s="57"/>
    </row>
    <row r="164" spans="1:4" x14ac:dyDescent="0.25">
      <c r="A164" s="57"/>
      <c r="B164" s="57"/>
      <c r="C164" s="57"/>
      <c r="D164" s="57"/>
    </row>
    <row r="165" spans="1:4" x14ac:dyDescent="0.25">
      <c r="A165" s="57"/>
      <c r="B165" s="57"/>
      <c r="C165" s="57"/>
      <c r="D165" s="57"/>
    </row>
    <row r="166" spans="1:4" x14ac:dyDescent="0.25">
      <c r="A166" s="57"/>
      <c r="B166" s="57"/>
      <c r="C166" s="57"/>
      <c r="D166" s="57"/>
    </row>
    <row r="167" spans="1:4" x14ac:dyDescent="0.25">
      <c r="A167" s="57"/>
      <c r="B167" s="57"/>
      <c r="C167" s="57"/>
      <c r="D167" s="57"/>
    </row>
    <row r="168" spans="1:4" x14ac:dyDescent="0.25">
      <c r="A168" s="57"/>
      <c r="B168" s="57"/>
      <c r="C168" s="57"/>
      <c r="D168" s="57"/>
    </row>
    <row r="169" spans="1:4" x14ac:dyDescent="0.25">
      <c r="A169" s="57"/>
      <c r="B169" s="57"/>
      <c r="C169" s="57"/>
      <c r="D169" s="57"/>
    </row>
    <row r="170" spans="1:4" x14ac:dyDescent="0.25">
      <c r="A170" s="57"/>
      <c r="B170" s="57"/>
      <c r="C170" s="57"/>
      <c r="D170" s="57"/>
    </row>
    <row r="171" spans="1:4" x14ac:dyDescent="0.25">
      <c r="A171" s="57"/>
      <c r="B171" s="57"/>
      <c r="C171" s="57"/>
      <c r="D171" s="57"/>
    </row>
    <row r="172" spans="1:4" x14ac:dyDescent="0.25">
      <c r="A172" s="57"/>
      <c r="B172" s="57"/>
      <c r="C172" s="57"/>
      <c r="D172" s="57"/>
    </row>
    <row r="173" spans="1:4" x14ac:dyDescent="0.25">
      <c r="A173" s="57"/>
      <c r="B173" s="57"/>
      <c r="C173" s="57"/>
      <c r="D173" s="57"/>
    </row>
    <row r="174" spans="1:4" x14ac:dyDescent="0.25">
      <c r="A174" s="57"/>
      <c r="B174" s="57"/>
      <c r="C174" s="57"/>
      <c r="D174" s="57"/>
    </row>
    <row r="175" spans="1:4" x14ac:dyDescent="0.25">
      <c r="A175" s="57"/>
      <c r="B175" s="57"/>
      <c r="C175" s="57"/>
      <c r="D175" s="57"/>
    </row>
    <row r="176" spans="1:4" x14ac:dyDescent="0.25">
      <c r="A176" s="57"/>
      <c r="B176" s="57"/>
      <c r="C176" s="57"/>
      <c r="D176" s="57"/>
    </row>
    <row r="177" spans="1:4" x14ac:dyDescent="0.25">
      <c r="A177" s="57"/>
      <c r="B177" s="57"/>
      <c r="C177" s="57"/>
      <c r="D177" s="57"/>
    </row>
    <row r="178" spans="1:4" x14ac:dyDescent="0.25">
      <c r="A178" s="57"/>
      <c r="B178" s="57"/>
      <c r="C178" s="57"/>
      <c r="D178" s="57"/>
    </row>
    <row r="179" spans="1:4" x14ac:dyDescent="0.25">
      <c r="A179" s="57"/>
      <c r="B179" s="57"/>
      <c r="C179" s="57"/>
      <c r="D179" s="57"/>
    </row>
    <row r="180" spans="1:4" x14ac:dyDescent="0.25">
      <c r="A180" s="57"/>
      <c r="B180" s="57"/>
      <c r="C180" s="57"/>
      <c r="D180" s="57"/>
    </row>
    <row r="181" spans="1:4" x14ac:dyDescent="0.25">
      <c r="A181" s="57"/>
      <c r="B181" s="57"/>
      <c r="C181" s="57"/>
      <c r="D181" s="57"/>
    </row>
    <row r="182" spans="1:4" x14ac:dyDescent="0.25">
      <c r="A182" s="57"/>
      <c r="B182" s="57"/>
      <c r="C182" s="57"/>
      <c r="D182" s="57"/>
    </row>
    <row r="183" spans="1:4" x14ac:dyDescent="0.25">
      <c r="A183" s="57"/>
      <c r="B183" s="57"/>
      <c r="C183" s="57"/>
      <c r="D183" s="57"/>
    </row>
    <row r="184" spans="1:4" x14ac:dyDescent="0.25">
      <c r="A184" s="57"/>
      <c r="B184" s="57"/>
      <c r="C184" s="57"/>
      <c r="D184" s="57"/>
    </row>
    <row r="185" spans="1:4" x14ac:dyDescent="0.25">
      <c r="A185" s="57"/>
      <c r="B185" s="57"/>
      <c r="C185" s="57"/>
      <c r="D185" s="57"/>
    </row>
    <row r="186" spans="1:4" x14ac:dyDescent="0.25">
      <c r="A186" s="57"/>
      <c r="B186" s="57"/>
      <c r="C186" s="57"/>
      <c r="D186" s="57"/>
    </row>
    <row r="187" spans="1:4" x14ac:dyDescent="0.25">
      <c r="A187" s="57"/>
      <c r="B187" s="57"/>
      <c r="C187" s="57"/>
      <c r="D187" s="57"/>
    </row>
    <row r="188" spans="1:4" x14ac:dyDescent="0.25">
      <c r="A188" s="57"/>
      <c r="B188" s="57"/>
      <c r="C188" s="57"/>
      <c r="D188" s="57"/>
    </row>
    <row r="189" spans="1:4" x14ac:dyDescent="0.25">
      <c r="A189" s="57"/>
      <c r="B189" s="57"/>
      <c r="C189" s="57"/>
      <c r="D189" s="57"/>
    </row>
    <row r="190" spans="1:4" x14ac:dyDescent="0.25">
      <c r="A190" s="57"/>
      <c r="B190" s="57"/>
      <c r="C190" s="57"/>
      <c r="D190" s="57"/>
    </row>
    <row r="191" spans="1:4" x14ac:dyDescent="0.25">
      <c r="A191" s="57"/>
      <c r="B191" s="57"/>
      <c r="C191" s="57"/>
      <c r="D191" s="57"/>
    </row>
    <row r="192" spans="1:4" x14ac:dyDescent="0.25">
      <c r="A192" s="57"/>
      <c r="B192" s="57"/>
      <c r="C192" s="57"/>
      <c r="D192" s="57"/>
    </row>
    <row r="193" spans="1:4" x14ac:dyDescent="0.25">
      <c r="A193" s="57"/>
      <c r="B193" s="57"/>
      <c r="C193" s="57"/>
      <c r="D193" s="57"/>
    </row>
    <row r="194" spans="1:4" x14ac:dyDescent="0.25">
      <c r="A194" s="57"/>
      <c r="B194" s="57"/>
      <c r="C194" s="57"/>
      <c r="D194" s="57"/>
    </row>
    <row r="195" spans="1:4" x14ac:dyDescent="0.25">
      <c r="A195" s="57"/>
      <c r="B195" s="57"/>
      <c r="C195" s="57"/>
      <c r="D195" s="57"/>
    </row>
    <row r="196" spans="1:4" x14ac:dyDescent="0.25">
      <c r="A196" s="57"/>
      <c r="B196" s="57"/>
      <c r="C196" s="57"/>
      <c r="D196" s="57"/>
    </row>
    <row r="197" spans="1:4" x14ac:dyDescent="0.25">
      <c r="A197" s="57"/>
      <c r="B197" s="57"/>
      <c r="C197" s="57"/>
      <c r="D197" s="57"/>
    </row>
    <row r="198" spans="1:4" x14ac:dyDescent="0.25">
      <c r="A198" s="57"/>
      <c r="B198" s="57"/>
      <c r="C198" s="57"/>
      <c r="D198" s="57"/>
    </row>
    <row r="199" spans="1:4" x14ac:dyDescent="0.25">
      <c r="A199" s="57"/>
      <c r="B199" s="57"/>
      <c r="C199" s="57"/>
      <c r="D199" s="57"/>
    </row>
    <row r="200" spans="1:4" x14ac:dyDescent="0.25">
      <c r="A200" s="57"/>
      <c r="B200" s="57"/>
      <c r="C200" s="57"/>
      <c r="D200" s="57"/>
    </row>
    <row r="201" spans="1:4" x14ac:dyDescent="0.25">
      <c r="A201" s="57"/>
      <c r="B201" s="57"/>
      <c r="C201" s="57"/>
      <c r="D201" s="57"/>
    </row>
    <row r="202" spans="1:4" x14ac:dyDescent="0.25">
      <c r="A202" s="57"/>
      <c r="B202" s="57"/>
      <c r="C202" s="57"/>
      <c r="D202" s="57"/>
    </row>
    <row r="203" spans="1:4" x14ac:dyDescent="0.25">
      <c r="A203" s="57"/>
      <c r="B203" s="57"/>
      <c r="C203" s="57"/>
      <c r="D203" s="57"/>
    </row>
    <row r="204" spans="1:4" x14ac:dyDescent="0.25">
      <c r="A204" s="57"/>
      <c r="B204" s="57"/>
      <c r="C204" s="57"/>
      <c r="D204" s="57"/>
    </row>
    <row r="205" spans="1:4" x14ac:dyDescent="0.25">
      <c r="A205" s="57"/>
      <c r="B205" s="57"/>
      <c r="C205" s="57"/>
      <c r="D205" s="57"/>
    </row>
    <row r="206" spans="1:4" x14ac:dyDescent="0.25">
      <c r="A206" s="57"/>
      <c r="B206" s="57"/>
      <c r="C206" s="57"/>
      <c r="D206" s="57"/>
    </row>
    <row r="207" spans="1:4" x14ac:dyDescent="0.25">
      <c r="A207" s="57"/>
      <c r="B207" s="57"/>
      <c r="C207" s="57"/>
      <c r="D207" s="57"/>
    </row>
    <row r="208" spans="1:4" x14ac:dyDescent="0.25">
      <c r="A208" s="57"/>
      <c r="B208" s="57"/>
      <c r="C208" s="57"/>
      <c r="D208" s="57"/>
    </row>
    <row r="209" spans="1:4" x14ac:dyDescent="0.25">
      <c r="A209" s="57"/>
      <c r="B209" s="57"/>
      <c r="C209" s="57"/>
      <c r="D209" s="57"/>
    </row>
    <row r="210" spans="1:4" x14ac:dyDescent="0.25">
      <c r="A210" s="57"/>
      <c r="B210" s="57"/>
      <c r="C210" s="57"/>
      <c r="D210" s="57"/>
    </row>
    <row r="211" spans="1:4" x14ac:dyDescent="0.25">
      <c r="A211" s="57"/>
      <c r="B211" s="57"/>
      <c r="C211" s="57"/>
      <c r="D211" s="57"/>
    </row>
    <row r="212" spans="1:4" x14ac:dyDescent="0.25">
      <c r="A212" s="57"/>
      <c r="B212" s="57"/>
      <c r="C212" s="57"/>
      <c r="D212" s="57"/>
    </row>
    <row r="213" spans="1:4" x14ac:dyDescent="0.25">
      <c r="A213" s="57"/>
      <c r="B213" s="57"/>
      <c r="C213" s="57"/>
      <c r="D213" s="57"/>
    </row>
    <row r="214" spans="1:4" x14ac:dyDescent="0.25">
      <c r="A214" s="57"/>
      <c r="B214" s="57"/>
      <c r="C214" s="57"/>
      <c r="D214" s="57"/>
    </row>
    <row r="215" spans="1:4" x14ac:dyDescent="0.25">
      <c r="A215" s="57"/>
      <c r="B215" s="57"/>
      <c r="C215" s="57"/>
      <c r="D215" s="57"/>
    </row>
    <row r="216" spans="1:4" x14ac:dyDescent="0.25">
      <c r="A216" s="57"/>
      <c r="B216" s="57"/>
      <c r="C216" s="57"/>
      <c r="D216" s="57"/>
    </row>
    <row r="217" spans="1:4" x14ac:dyDescent="0.25">
      <c r="A217" s="57"/>
      <c r="B217" s="57"/>
      <c r="C217" s="57"/>
      <c r="D217" s="57"/>
    </row>
    <row r="218" spans="1:4" x14ac:dyDescent="0.25">
      <c r="A218" s="57"/>
      <c r="B218" s="57"/>
      <c r="C218" s="57"/>
      <c r="D218" s="57"/>
    </row>
    <row r="219" spans="1:4" x14ac:dyDescent="0.25">
      <c r="A219" s="57"/>
      <c r="B219" s="57"/>
      <c r="C219" s="57"/>
      <c r="D219" s="57"/>
    </row>
    <row r="220" spans="1:4" x14ac:dyDescent="0.25">
      <c r="A220" s="57"/>
      <c r="B220" s="57"/>
      <c r="C220" s="57"/>
      <c r="D220" s="57"/>
    </row>
    <row r="221" spans="1:4" x14ac:dyDescent="0.25">
      <c r="A221" s="57"/>
      <c r="B221" s="57"/>
      <c r="C221" s="57"/>
      <c r="D221" s="57"/>
    </row>
    <row r="222" spans="1:4" x14ac:dyDescent="0.25">
      <c r="A222" s="57"/>
      <c r="B222" s="57"/>
      <c r="C222" s="57"/>
      <c r="D222" s="57"/>
    </row>
    <row r="223" spans="1:4" x14ac:dyDescent="0.25">
      <c r="A223" s="57"/>
      <c r="B223" s="57"/>
      <c r="C223" s="57"/>
      <c r="D223" s="57"/>
    </row>
    <row r="224" spans="1:4" x14ac:dyDescent="0.25">
      <c r="A224" s="57"/>
      <c r="B224" s="57"/>
      <c r="C224" s="57"/>
      <c r="D224" s="57"/>
    </row>
    <row r="225" spans="1:4" x14ac:dyDescent="0.25">
      <c r="A225" s="57"/>
      <c r="B225" s="57"/>
      <c r="C225" s="57"/>
      <c r="D225" s="57"/>
    </row>
    <row r="226" spans="1:4" x14ac:dyDescent="0.25">
      <c r="A226" s="57"/>
      <c r="B226" s="57"/>
      <c r="C226" s="57"/>
      <c r="D226" s="57"/>
    </row>
    <row r="227" spans="1:4" x14ac:dyDescent="0.25">
      <c r="A227" s="57"/>
      <c r="B227" s="57"/>
      <c r="C227" s="57"/>
      <c r="D227" s="57"/>
    </row>
    <row r="228" spans="1:4" x14ac:dyDescent="0.25">
      <c r="A228" s="57"/>
      <c r="B228" s="57"/>
      <c r="C228" s="57"/>
      <c r="D228" s="57"/>
    </row>
    <row r="229" spans="1:4" x14ac:dyDescent="0.25">
      <c r="A229" s="57"/>
      <c r="B229" s="57"/>
      <c r="C229" s="57"/>
      <c r="D229" s="57"/>
    </row>
    <row r="230" spans="1:4" x14ac:dyDescent="0.25">
      <c r="A230" s="57"/>
      <c r="B230" s="57"/>
      <c r="C230" s="57"/>
      <c r="D230" s="57"/>
    </row>
    <row r="231" spans="1:4" x14ac:dyDescent="0.25">
      <c r="A231" s="57"/>
      <c r="B231" s="57"/>
      <c r="C231" s="57"/>
      <c r="D231" s="57"/>
    </row>
    <row r="232" spans="1:4" x14ac:dyDescent="0.25">
      <c r="A232" s="57"/>
      <c r="B232" s="57"/>
      <c r="C232" s="57"/>
      <c r="D232" s="57"/>
    </row>
    <row r="233" spans="1:4" x14ac:dyDescent="0.25">
      <c r="A233" s="57"/>
      <c r="B233" s="57"/>
      <c r="C233" s="57"/>
      <c r="D233" s="57"/>
    </row>
    <row r="234" spans="1:4" x14ac:dyDescent="0.25">
      <c r="A234" s="57"/>
      <c r="B234" s="57"/>
      <c r="C234" s="57"/>
      <c r="D234" s="57"/>
    </row>
    <row r="235" spans="1:4" x14ac:dyDescent="0.25">
      <c r="A235" s="57"/>
      <c r="B235" s="57"/>
      <c r="C235" s="57"/>
      <c r="D235" s="57"/>
    </row>
    <row r="236" spans="1:4" x14ac:dyDescent="0.25">
      <c r="A236" s="57"/>
      <c r="B236" s="57"/>
      <c r="C236" s="57"/>
      <c r="D236" s="57"/>
    </row>
    <row r="237" spans="1:4" x14ac:dyDescent="0.25">
      <c r="A237" s="57"/>
      <c r="B237" s="57"/>
      <c r="C237" s="57"/>
      <c r="D237" s="57"/>
    </row>
    <row r="238" spans="1:4" x14ac:dyDescent="0.25">
      <c r="A238" s="57"/>
      <c r="B238" s="57"/>
      <c r="C238" s="57"/>
      <c r="D238" s="57"/>
    </row>
    <row r="239" spans="1:4" x14ac:dyDescent="0.25">
      <c r="A239" s="57"/>
      <c r="B239" s="57"/>
      <c r="C239" s="57"/>
      <c r="D239" s="57"/>
    </row>
    <row r="240" spans="1:4" x14ac:dyDescent="0.25">
      <c r="A240" s="57"/>
      <c r="B240" s="57"/>
      <c r="C240" s="57"/>
      <c r="D240" s="57"/>
    </row>
    <row r="241" spans="1:4" x14ac:dyDescent="0.25">
      <c r="A241" s="57"/>
      <c r="B241" s="57"/>
      <c r="C241" s="57"/>
      <c r="D241" s="57"/>
    </row>
    <row r="242" spans="1:4" x14ac:dyDescent="0.25">
      <c r="A242" s="57"/>
      <c r="B242" s="57"/>
      <c r="C242" s="57"/>
      <c r="D242" s="57"/>
    </row>
    <row r="243" spans="1:4" x14ac:dyDescent="0.25">
      <c r="A243" s="57"/>
      <c r="B243" s="57"/>
      <c r="C243" s="57"/>
      <c r="D243" s="57"/>
    </row>
    <row r="244" spans="1:4" x14ac:dyDescent="0.25">
      <c r="A244" s="57"/>
      <c r="B244" s="57"/>
      <c r="C244" s="57"/>
      <c r="D244" s="57"/>
    </row>
    <row r="245" spans="1:4" x14ac:dyDescent="0.25">
      <c r="A245" s="57"/>
      <c r="B245" s="57"/>
      <c r="C245" s="57"/>
      <c r="D245" s="57"/>
    </row>
    <row r="246" spans="1:4" x14ac:dyDescent="0.25">
      <c r="A246" s="57"/>
      <c r="B246" s="57"/>
      <c r="C246" s="57"/>
      <c r="D246" s="57"/>
    </row>
    <row r="247" spans="1:4" x14ac:dyDescent="0.25">
      <c r="A247" s="57"/>
      <c r="B247" s="57"/>
      <c r="C247" s="57"/>
      <c r="D247" s="57"/>
    </row>
    <row r="248" spans="1:4" x14ac:dyDescent="0.25">
      <c r="A248" s="57"/>
      <c r="B248" s="57"/>
      <c r="C248" s="57"/>
      <c r="D248" s="57"/>
    </row>
    <row r="249" spans="1:4" x14ac:dyDescent="0.25">
      <c r="A249" s="57"/>
      <c r="B249" s="57"/>
      <c r="C249" s="57"/>
      <c r="D249" s="57"/>
    </row>
    <row r="250" spans="1:4" x14ac:dyDescent="0.25">
      <c r="A250" s="57"/>
      <c r="B250" s="57"/>
      <c r="C250" s="57"/>
      <c r="D250" s="57"/>
    </row>
    <row r="251" spans="1:4" x14ac:dyDescent="0.25">
      <c r="A251" s="57"/>
      <c r="B251" s="57"/>
      <c r="C251" s="57"/>
      <c r="D251" s="57"/>
    </row>
    <row r="252" spans="1:4" x14ac:dyDescent="0.25">
      <c r="A252" s="57"/>
      <c r="B252" s="57"/>
      <c r="C252" s="57"/>
      <c r="D252" s="57"/>
    </row>
    <row r="253" spans="1:4" x14ac:dyDescent="0.25">
      <c r="A253" s="57"/>
      <c r="B253" s="57"/>
      <c r="C253" s="57"/>
      <c r="D253" s="57"/>
    </row>
    <row r="254" spans="1:4" x14ac:dyDescent="0.25">
      <c r="A254" s="57"/>
      <c r="B254" s="57"/>
      <c r="C254" s="57"/>
      <c r="D254" s="57"/>
    </row>
    <row r="255" spans="1:4" x14ac:dyDescent="0.25">
      <c r="A255" s="57"/>
      <c r="B255" s="57"/>
      <c r="C255" s="57"/>
      <c r="D255" s="57"/>
    </row>
    <row r="256" spans="1:4" x14ac:dyDescent="0.25">
      <c r="A256" s="57"/>
      <c r="B256" s="57"/>
      <c r="C256" s="57"/>
      <c r="D256" s="57"/>
    </row>
    <row r="257" spans="1:4" x14ac:dyDescent="0.25">
      <c r="A257" s="57"/>
      <c r="B257" s="57"/>
      <c r="C257" s="57"/>
      <c r="D257" s="57"/>
    </row>
    <row r="258" spans="1:4" x14ac:dyDescent="0.25">
      <c r="A258" s="57"/>
      <c r="B258" s="57"/>
      <c r="C258" s="57"/>
      <c r="D258" s="57"/>
    </row>
    <row r="259" spans="1:4" x14ac:dyDescent="0.25">
      <c r="A259" s="57"/>
      <c r="B259" s="57"/>
      <c r="C259" s="57"/>
      <c r="D259" s="57"/>
    </row>
    <row r="260" spans="1:4" x14ac:dyDescent="0.25">
      <c r="A260" s="57"/>
      <c r="B260" s="57"/>
      <c r="C260" s="57"/>
      <c r="D260" s="57"/>
    </row>
    <row r="261" spans="1:4" x14ac:dyDescent="0.25">
      <c r="A261" s="57"/>
      <c r="B261" s="57"/>
      <c r="C261" s="57"/>
      <c r="D261" s="57"/>
    </row>
    <row r="262" spans="1:4" x14ac:dyDescent="0.25">
      <c r="A262" s="57"/>
      <c r="B262" s="57"/>
      <c r="C262" s="57"/>
      <c r="D262" s="57"/>
    </row>
    <row r="263" spans="1:4" x14ac:dyDescent="0.25">
      <c r="A263" s="57"/>
      <c r="B263" s="57"/>
      <c r="C263" s="57"/>
      <c r="D263" s="57"/>
    </row>
    <row r="264" spans="1:4" x14ac:dyDescent="0.25">
      <c r="A264" s="57"/>
      <c r="B264" s="57"/>
      <c r="C264" s="57"/>
      <c r="D264" s="57"/>
    </row>
    <row r="265" spans="1:4" x14ac:dyDescent="0.25">
      <c r="A265" s="57"/>
      <c r="B265" s="57"/>
      <c r="C265" s="57"/>
      <c r="D265" s="57"/>
    </row>
    <row r="266" spans="1:4" x14ac:dyDescent="0.25">
      <c r="A266" s="57"/>
      <c r="B266" s="57"/>
      <c r="C266" s="57"/>
      <c r="D266" s="57"/>
    </row>
    <row r="267" spans="1:4" x14ac:dyDescent="0.25">
      <c r="A267" s="57"/>
      <c r="B267" s="57"/>
      <c r="C267" s="57"/>
      <c r="D267" s="57"/>
    </row>
    <row r="268" spans="1:4" x14ac:dyDescent="0.25">
      <c r="A268" s="57"/>
      <c r="B268" s="57"/>
      <c r="C268" s="57"/>
      <c r="D268" s="57"/>
    </row>
    <row r="269" spans="1:4" x14ac:dyDescent="0.25">
      <c r="A269" s="57"/>
      <c r="B269" s="57"/>
      <c r="C269" s="57"/>
      <c r="D269" s="57"/>
    </row>
    <row r="270" spans="1:4" x14ac:dyDescent="0.25">
      <c r="A270" s="57"/>
      <c r="B270" s="57"/>
      <c r="C270" s="57"/>
      <c r="D270" s="57"/>
    </row>
    <row r="271" spans="1:4" x14ac:dyDescent="0.25">
      <c r="A271" s="57"/>
      <c r="B271" s="57"/>
      <c r="C271" s="57"/>
      <c r="D271" s="57"/>
    </row>
    <row r="272" spans="1:4" x14ac:dyDescent="0.25">
      <c r="A272" s="57"/>
      <c r="B272" s="57"/>
      <c r="C272" s="57"/>
      <c r="D272" s="57"/>
    </row>
    <row r="273" spans="1:4" x14ac:dyDescent="0.25">
      <c r="A273" s="57"/>
      <c r="B273" s="57"/>
      <c r="C273" s="57"/>
      <c r="D273" s="57"/>
    </row>
    <row r="274" spans="1:4" x14ac:dyDescent="0.25">
      <c r="A274" s="57"/>
      <c r="B274" s="57"/>
      <c r="C274" s="57"/>
      <c r="D274" s="57"/>
    </row>
    <row r="275" spans="1:4" x14ac:dyDescent="0.25">
      <c r="A275" s="57"/>
      <c r="B275" s="57"/>
      <c r="C275" s="57"/>
      <c r="D275" s="57"/>
    </row>
    <row r="276" spans="1:4" x14ac:dyDescent="0.25">
      <c r="A276" s="57"/>
      <c r="B276" s="57"/>
      <c r="C276" s="57"/>
      <c r="D276" s="57"/>
    </row>
    <row r="277" spans="1:4" x14ac:dyDescent="0.25">
      <c r="A277" s="57"/>
      <c r="B277" s="57"/>
      <c r="C277" s="57"/>
      <c r="D277" s="57"/>
    </row>
    <row r="278" spans="1:4" x14ac:dyDescent="0.25">
      <c r="A278" s="57"/>
      <c r="B278" s="57"/>
      <c r="C278" s="57"/>
      <c r="D278" s="57"/>
    </row>
  </sheetData>
  <sheetProtection insertRows="0" deleteRows="0"/>
  <mergeCells count="6">
    <mergeCell ref="A6:C7"/>
    <mergeCell ref="A4:C4"/>
    <mergeCell ref="A1:D1"/>
    <mergeCell ref="A2:D2"/>
    <mergeCell ref="A3:D3"/>
    <mergeCell ref="A5:C5"/>
  </mergeCells>
  <pageMargins left="0.5" right="0.5" top="0.75" bottom="0.5" header="0.25" footer="0.25"/>
  <pageSetup orientation="landscape" r:id="rId1"/>
  <headerFooter differentFirst="1" scaleWithDoc="0">
    <oddHeader xml:space="preserve">&amp;L&amp;9F-11023C
&amp;R&amp;9Page &amp;P of &amp;N
</oddHeader>
    <firstHeader>&amp;L&amp;"Arial,Bold"&amp;9DEPARTMENT OF HEALTH SERVICES
&amp;"Arial,Regular"Office of the Inspector General
F-11023C  (10/2016)&amp;R&amp;"Arial,Bold"&amp;9STATE OF WISCONSIN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F-11023B</vt:lpstr>
      <vt:lpstr>F-11023</vt:lpstr>
      <vt:lpstr>F-11023C-Office Use Only</vt:lpstr>
      <vt:lpstr>'F-11023'!Print_Titles</vt:lpstr>
      <vt:lpstr>'F-11023B'!Print_Titles</vt:lpstr>
      <vt:lpstr>'F-11023C-Office Use Only'!Print_Titles</vt:lpstr>
    </vt:vector>
  </TitlesOfParts>
  <Company>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Medicaid Rural Health Clinic (RHC) Reclassification and Adjustment of Trial Balance Expenses and Cost Report for Provider-Based RHCs (Affiliated Hospital Having 50 or Fewer Beds)</dc:title>
  <dc:creator>DHS/OIG</dc:creator>
  <cp:keywords>f11023-a-c, f-11023-a-c, wisconsin, medicaid, rural, health, clinic, reclassification, adjustment, trial, balance, expense, cost, report, provider, rhc, affiliated, hospital 50, fewer, beds</cp:keywords>
  <cp:lastModifiedBy>Cowell, Jennifer</cp:lastModifiedBy>
  <cp:lastPrinted>2016-10-12T19:09:44Z</cp:lastPrinted>
  <dcterms:created xsi:type="dcterms:W3CDTF">2005-01-12T15:52:23Z</dcterms:created>
  <dcterms:modified xsi:type="dcterms:W3CDTF">2024-06-13T15:05:50Z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