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pa materials\Contracting\1 - DPH PrePackets &amp; Contracting\2026 Consolidated Contract\Allocations\"/>
    </mc:Choice>
  </mc:AlternateContent>
  <xr:revisionPtr revIDLastSave="0" documentId="13_ncr:1_{6F03C55B-2936-477C-AC66-90526AD612D0}" xr6:coauthVersionLast="47" xr6:coauthVersionMax="47" xr10:uidLastSave="{00000000-0000-0000-0000-000000000000}"/>
  <bookViews>
    <workbookView xWindow="-108" yWindow="-108" windowWidth="23256" windowHeight="12456" xr2:uid="{913DC4AE-6200-4D07-94C4-F2FC1C2F97CB}"/>
  </bookViews>
  <sheets>
    <sheet name="Base Progra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6" i="1"/>
  <c r="J5" i="1"/>
</calcChain>
</file>

<file path=xl/sharedStrings.xml><?xml version="1.0" encoding="utf-8"?>
<sst xmlns="http://schemas.openxmlformats.org/spreadsheetml/2006/main" count="180" uniqueCount="180">
  <si>
    <t>Adams</t>
  </si>
  <si>
    <t>Appleton</t>
  </si>
  <si>
    <t>Ashland</t>
  </si>
  <si>
    <t>Barron</t>
  </si>
  <si>
    <t>Bayfield</t>
  </si>
  <si>
    <t>Brown</t>
  </si>
  <si>
    <t>Buffalo</t>
  </si>
  <si>
    <t>Burnette</t>
  </si>
  <si>
    <t>Calumet</t>
  </si>
  <si>
    <t>Racine County</t>
  </si>
  <si>
    <t>Chippewa</t>
  </si>
  <si>
    <t>Madison/Dane</t>
  </si>
  <si>
    <t>Clark</t>
  </si>
  <si>
    <t>Columbia</t>
  </si>
  <si>
    <t>Crawford</t>
  </si>
  <si>
    <t>Cudahy</t>
  </si>
  <si>
    <t>DePere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</si>
  <si>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</si>
  <si>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</si>
  <si>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</si>
  <si>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</si>
  <si>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</si>
  <si>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</si>
  <si>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</si>
  <si>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</si>
  <si>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Franklin</t>
  </si>
  <si>
    <t>Grant</t>
  </si>
  <si>
    <t>Green</t>
  </si>
  <si>
    <t>Green Lake</t>
  </si>
  <si>
    <t>Greendale</t>
  </si>
  <si>
    <t>Hales Corners</t>
  </si>
  <si>
    <t>Iowa</t>
  </si>
  <si>
    <t>Iron</t>
  </si>
  <si>
    <t>Jackson</t>
  </si>
  <si>
    <t>Jefferson</t>
  </si>
  <si>
    <t>Juneau</t>
  </si>
  <si>
    <t>Kenosha</t>
  </si>
  <si>
    <t>Kewaunee</t>
  </si>
  <si>
    <t>LaCrosse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</si>
  <si>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</si>
  <si>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</si>
  <si>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</si>
  <si>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</si>
  <si>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</si>
  <si>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</si>
  <si>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</si>
  <si>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City of Menasha</t>
  </si>
  <si>
    <t>Milwaukee City</t>
  </si>
  <si>
    <t>Monroe</t>
  </si>
  <si>
    <t>North Shore</t>
  </si>
  <si>
    <t>Oak Creek</t>
  </si>
  <si>
    <t>Oconto</t>
  </si>
  <si>
    <t>Oneida</t>
  </si>
  <si>
    <t>Outagamie</t>
  </si>
  <si>
    <t>Washington Ozaukee</t>
  </si>
  <si>
    <t>Pepin</t>
  </si>
  <si>
    <t>Pierce</t>
  </si>
  <si>
    <t>Polk</t>
  </si>
  <si>
    <t>Portage</t>
  </si>
  <si>
    <t>Price</t>
  </si>
  <si>
    <t>Racine City</t>
  </si>
  <si>
    <t>Richland</t>
  </si>
  <si>
    <t>Rock</t>
  </si>
  <si>
    <t>Rusk</t>
  </si>
  <si>
    <t>Sauk</t>
  </si>
  <si>
    <t>Sawyer</t>
  </si>
  <si>
    <t>Shawano-Menominee</t>
  </si>
  <si>
    <t>Sheboygan</t>
  </si>
  <si>
    <t>South Milwaukee</t>
  </si>
  <si>
    <t>St Croix</t>
  </si>
  <si>
    <t>Taylor</t>
  </si>
  <si>
    <t>Trempealeau</t>
  </si>
  <si>
    <t>Vernon</t>
  </si>
  <si>
    <t>Vilas</t>
  </si>
  <si>
    <t>Walworth</t>
  </si>
  <si>
    <t>Washburn</t>
  </si>
  <si>
    <t>Watertown</t>
  </si>
  <si>
    <t>Waukesha</t>
  </si>
  <si>
    <t>Waupaca</t>
  </si>
  <si>
    <t>Waushara</t>
  </si>
  <si>
    <t>Wauwatosa</t>
  </si>
  <si>
    <t>Winnebago</t>
  </si>
  <si>
    <t>Wood</t>
  </si>
  <si>
    <t>Southwest Suburban</t>
  </si>
  <si>
    <t>MCH</t>
  </si>
  <si>
    <t>CYSHCN</t>
  </si>
  <si>
    <t>Radon</t>
  </si>
  <si>
    <t>WIC</t>
  </si>
  <si>
    <t>RHFP</t>
  </si>
  <si>
    <t>Total Allocation</t>
  </si>
  <si>
    <t>Childhood Lead</t>
  </si>
  <si>
    <t>DHS Contract Number</t>
  </si>
  <si>
    <t>435100-G26-DPHCC26-01</t>
  </si>
  <si>
    <t>435100-G26-DPHCC26-02</t>
  </si>
  <si>
    <t>435100-G26-DPHCC26-03</t>
  </si>
  <si>
    <t>435100-G26-DPHCC26-04</t>
  </si>
  <si>
    <t>435100-G26-DPHCC26-05</t>
  </si>
  <si>
    <t>435100-G26-DPHCC26-06</t>
  </si>
  <si>
    <t>435100-G26-DPHCC26-07</t>
  </si>
  <si>
    <t>435100-G26-DPHCC26-08</t>
  </si>
  <si>
    <t>435100-G26-DPHCC26-09</t>
  </si>
  <si>
    <t>435100-G26-DPHCC26-10</t>
  </si>
  <si>
    <t>435100-G26-DPHCC26-11</t>
  </si>
  <si>
    <t>435100-G26-DPHCC26-12</t>
  </si>
  <si>
    <t>435100-G26-DPHCC26-13</t>
  </si>
  <si>
    <t>435100-G26-DPHCC26-14</t>
  </si>
  <si>
    <t>435100-G26-DPHCC26-15</t>
  </si>
  <si>
    <t>435100-G26-DPHCC26-16</t>
  </si>
  <si>
    <t>435100-G26-DPHCC26-17</t>
  </si>
  <si>
    <t>435100-G26-DPHCC26-18</t>
  </si>
  <si>
    <t>435100-G26-DPHCC26-19</t>
  </si>
  <si>
    <t>435100-G26-DPHCC26-20</t>
  </si>
  <si>
    <t>435100-G26-DPHCC26-21</t>
  </si>
  <si>
    <t>435100-G26-DPHCC26-22</t>
  </si>
  <si>
    <t>435100-G26-DPHCC26-23</t>
  </si>
  <si>
    <t>435100-G26-DPHCC26-24</t>
  </si>
  <si>
    <t>435100-G26-DPHCC26-25</t>
  </si>
  <si>
    <t>435100-G26-DPHCC26-26</t>
  </si>
  <si>
    <t>435100-G26-DPHCC26-27</t>
  </si>
  <si>
    <t>435100-G26-DPHCC26-28</t>
  </si>
  <si>
    <t>435100-G26-DPHCC26-29</t>
  </si>
  <si>
    <t>435100-G26-DPHCC26-30</t>
  </si>
  <si>
    <t>435100-G26-DPHCC26-31</t>
  </si>
  <si>
    <t>435100-G26-DPHCC26-32</t>
  </si>
  <si>
    <t>435100-G26-DPHCC26-33</t>
  </si>
  <si>
    <t>435100-G26-DPHCC26-34</t>
  </si>
  <si>
    <t>435100-G26-DPHCC26-35</t>
  </si>
  <si>
    <t>435100-G26-DPHCC26-36</t>
  </si>
  <si>
    <t>435100-G26-DPHCC26-37</t>
  </si>
  <si>
    <t>435100-G26-DPHCC26-38</t>
  </si>
  <si>
    <t>435100-G26-DPHCC26-39</t>
  </si>
  <si>
    <t>435100-G26-DPHCC26-40</t>
  </si>
  <si>
    <t>435100-G26-DPHCC26-41</t>
  </si>
  <si>
    <t>435100-G26-DPHCC26-42</t>
  </si>
  <si>
    <t>435100-G26-DPHCC26-43</t>
  </si>
  <si>
    <t>435100-G26-DPHCC26-44</t>
  </si>
  <si>
    <t>435100-G26-DPHCC26-45</t>
  </si>
  <si>
    <t>435100-G26-DPHCC26-46</t>
  </si>
  <si>
    <t>435100-G26-DPHCC26-47</t>
  </si>
  <si>
    <t>435100-G26-DPHCC26-48</t>
  </si>
  <si>
    <t>435100-G26-DPHCC26-49</t>
  </si>
  <si>
    <t>435100-G26-DPHCC26-50</t>
  </si>
  <si>
    <t>435100-G26-DPHCC26-51</t>
  </si>
  <si>
    <t>435100-G26-DPHCC26-52</t>
  </si>
  <si>
    <t>435100-G26-DPHCC26-53</t>
  </si>
  <si>
    <t>435100-G26-DPHCC26-54</t>
  </si>
  <si>
    <t>435100-G26-DPHCC26-55</t>
  </si>
  <si>
    <t>435100-G26-DPHCC26-56</t>
  </si>
  <si>
    <t>435100-G26-DPHCC26-57</t>
  </si>
  <si>
    <t>435100-G26-DPHCC26-58</t>
  </si>
  <si>
    <t>435100-G26-DPHCC26-59</t>
  </si>
  <si>
    <t>435100-G26-DPHCC26-60</t>
  </si>
  <si>
    <t>435100-G26-DPHCC26-61</t>
  </si>
  <si>
    <t>435100-G26-DPHCC26-62</t>
  </si>
  <si>
    <t>435100-G26-DPHCC26-63</t>
  </si>
  <si>
    <t>435100-G26-DPHCC26-64</t>
  </si>
  <si>
    <t>435100-G26-DPHCC26-65</t>
  </si>
  <si>
    <t>435100-G26-DPHCC26-66</t>
  </si>
  <si>
    <t>435100-G26-DPHCC26-67</t>
  </si>
  <si>
    <t>435100-G26-DPHCC26-68</t>
  </si>
  <si>
    <t>435100-G26-DPHCC26-69</t>
  </si>
  <si>
    <t>435100-G26-DPHCC26-70</t>
  </si>
  <si>
    <t>435100-G26-DPHCC26-71</t>
  </si>
  <si>
    <t>435100-G26-DPHCC26-72</t>
  </si>
  <si>
    <t>435100-G26-DPHCC26-73</t>
  </si>
  <si>
    <t>435100-G26-DPHCC26-74</t>
  </si>
  <si>
    <t>435100-G26-DPHCC26-75</t>
  </si>
  <si>
    <t>435100-G26-DPHCC26-76</t>
  </si>
  <si>
    <t>435100-G26-DPHCC26-77</t>
  </si>
  <si>
    <t>435100-G26-DPHCC26-78</t>
  </si>
  <si>
    <t>435100-G26-DPHCC26-79</t>
  </si>
  <si>
    <t>435100-G26-DPHCC26-80</t>
  </si>
  <si>
    <t>435100-G26-DPHCC26-81</t>
  </si>
  <si>
    <t>435100-G26-DPHCC26-82</t>
  </si>
  <si>
    <t>435100-G26-DPHCC26-83</t>
  </si>
  <si>
    <t>435100-G26-DPHCC26-84</t>
  </si>
  <si>
    <t>Agency Name</t>
  </si>
  <si>
    <t>2026 Consolidated Contract Program Allocation Amounts</t>
  </si>
  <si>
    <t>Note: Program allocation amounts will be added as they become available</t>
  </si>
  <si>
    <t>Last updated: 10/15/2025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</si>
</sst>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el"/>
    </font>
    <font>
      <b/>
      <sz val="12.5"/>
      <color theme="1"/>
      <name val="Aptos Narrow"/>
      <family val="2"/>
      <scheme val="minor"/>
    </font>
    <font>
      <b/>
      <u/>
      <sz val="13"/>
      <color theme="1"/>
      <name val="Ariel"/>
    </font>
    <font>
      <sz val="9.5"/>
      <color theme="1"/>
      <name val="Ariel"/>
    </font>
    <font>
      <sz val="10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rgb="FFDDF0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6" xfId="0" applyBorder="1"/>
    <xf numFmtId="0" fontId="2" fillId="2" borderId="2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0" fillId="0" borderId="7" xfId="1" applyNumberFormat="1" applyFont="1" applyBorder="1"/>
    <xf numFmtId="165" fontId="0" fillId="0" borderId="2" xfId="1" applyNumberFormat="1" applyFont="1" applyBorder="1"/>
    <xf numFmtId="165" fontId="0" fillId="0" borderId="29" xfId="1" applyNumberFormat="1" applyFont="1" applyBorder="1"/>
    <xf numFmtId="165" fontId="0" fillId="0" borderId="26" xfId="1" applyNumberFormat="1" applyFont="1" applyBorder="1"/>
    <xf numFmtId="165" fontId="2" fillId="0" borderId="21" xfId="0" applyNumberFormat="1" applyFont="1" applyBorder="1"/>
    <xf numFmtId="165" fontId="0" fillId="0" borderId="8" xfId="1" applyNumberFormat="1" applyFont="1" applyBorder="1"/>
    <xf numFmtId="165" fontId="0" fillId="0" borderId="1" xfId="1" applyNumberFormat="1" applyFont="1" applyBorder="1"/>
    <xf numFmtId="165" fontId="0" fillId="0" borderId="18" xfId="1" applyNumberFormat="1" applyFont="1" applyBorder="1"/>
    <xf numFmtId="165" fontId="2" fillId="0" borderId="20" xfId="0" applyNumberFormat="1" applyFont="1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165" fontId="0" fillId="0" borderId="19" xfId="1" applyNumberFormat="1" applyFont="1" applyBorder="1"/>
    <xf numFmtId="165" fontId="2" fillId="0" borderId="23" xfId="0" applyNumberFormat="1" applyFont="1" applyBorder="1"/>
  </cellXfs>
  <cellStyles count="2">
    <cellStyle name="Currency" xfId="1" builtinId="4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DF0FF"/>
      <color rgb="FFD5E5FF"/>
      <color rgb="FFB4C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CFFA-74E5-4514-8D55-30C0E424C889}">
  <dimension ref="A1:L89"/>
  <sheetViews>
    <sheetView tabSelected="1" workbookViewId="0">
      <pane ySplit="4" topLeftCell="A5" activePane="bottomLeft" state="frozen"/>
      <selection pane="bottomLeft" activeCell="M81" sqref="M81"/>
    </sheetView>
  </sheetViews>
  <sheetFormatPr defaultRowHeight="14.4"/>
  <cols>
    <col min="1" max="1" width="24.77734375" customWidth="1"/>
    <col min="2" max="2" width="22.77734375" customWidth="1"/>
    <col min="3" max="3" width="15.21875" style="1" customWidth="1"/>
    <col min="4" max="4" width="16.21875" style="1" bestFit="1" customWidth="1"/>
    <col min="5" max="9" width="12.6640625" style="1" customWidth="1"/>
    <col min="10" max="10" width="16.21875" bestFit="1" customWidth="1"/>
  </cols>
  <sheetData>
    <row r="1" spans="1:12" ht="34.200000000000003" customHeight="1">
      <c r="A1" s="29" t="s">
        <v>177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s="2" customFormat="1" ht="16.2" customHeight="1" thickBot="1">
      <c r="A2" s="3" t="s">
        <v>178</v>
      </c>
      <c r="C2" s="3"/>
      <c r="D2" s="4"/>
      <c r="E2" s="5"/>
      <c r="F2" s="5"/>
      <c r="G2" s="5"/>
      <c r="H2" s="5"/>
      <c r="J2" s="6" t="s">
        <v>179</v>
      </c>
    </row>
    <row r="3" spans="1:12" ht="16.8">
      <c r="A3" s="25" t="s">
        <v>91</v>
      </c>
      <c r="B3" s="27" t="s">
        <v>176</v>
      </c>
      <c r="C3" s="9" t="s">
        <v>84</v>
      </c>
      <c r="D3" s="7" t="s">
        <v>90</v>
      </c>
      <c r="E3" s="30" t="s">
        <v>86</v>
      </c>
      <c r="F3" s="31"/>
      <c r="G3" s="7" t="s">
        <v>87</v>
      </c>
      <c r="H3" s="7" t="s">
        <v>88</v>
      </c>
      <c r="I3" s="8" t="s">
        <v>85</v>
      </c>
      <c r="J3" s="23" t="s">
        <v>89</v>
      </c>
    </row>
    <row r="4" spans="1:12" ht="15" thickBot="1">
      <c r="A4" s="26"/>
      <c r="B4" s="28"/>
      <c r="C4" s="19">
        <v>159320</v>
      </c>
      <c r="D4" s="20">
        <v>157720</v>
      </c>
      <c r="E4" s="20">
        <v>150321</v>
      </c>
      <c r="F4" s="20">
        <v>103010</v>
      </c>
      <c r="G4" s="21"/>
      <c r="H4" s="20"/>
      <c r="I4" s="22"/>
      <c r="J4" s="24"/>
    </row>
    <row r="5" spans="1:12" ht="15" thickTop="1">
      <c r="A5" s="17" t="s">
        <v>92</v>
      </c>
      <c r="B5" s="18" t="s">
        <v>0</v>
      </c>
      <c r="C5" s="32">
        <v>10340</v>
      </c>
      <c r="D5" s="33">
        <v>1871</v>
      </c>
      <c r="E5" s="33"/>
      <c r="F5" s="33"/>
      <c r="G5" s="34"/>
      <c r="H5" s="33"/>
      <c r="I5" s="35"/>
      <c r="J5" s="36">
        <f>SUM(C5:I5)</f>
        <v>12211</v>
      </c>
      <c r="K5" s="15"/>
      <c r="L5" s="1"/>
    </row>
    <row r="6" spans="1:12">
      <c r="A6" s="10" t="s">
        <v>93</v>
      </c>
      <c r="B6" s="11" t="s">
        <v>1</v>
      </c>
      <c r="C6" s="37">
        <v>24341</v>
      </c>
      <c r="D6" s="38">
        <v>11337</v>
      </c>
      <c r="E6" s="38"/>
      <c r="F6" s="38"/>
      <c r="G6" s="38"/>
      <c r="H6" s="38"/>
      <c r="I6" s="39"/>
      <c r="J6" s="40">
        <f>SUM(C6:I6)</f>
        <v>35678</v>
      </c>
      <c r="K6" s="16"/>
      <c r="L6" s="1"/>
    </row>
    <row r="7" spans="1:12">
      <c r="A7" s="10" t="s">
        <v>94</v>
      </c>
      <c r="B7" s="11" t="s">
        <v>2</v>
      </c>
      <c r="C7" s="37">
        <v>9868</v>
      </c>
      <c r="D7" s="38">
        <v>4183</v>
      </c>
      <c r="E7" s="38"/>
      <c r="F7" s="38"/>
      <c r="G7" s="38"/>
      <c r="H7" s="38"/>
      <c r="I7" s="39"/>
      <c r="J7" s="36">
        <f t="shared" ref="J7:J70" si="0">SUM(C7:I7)</f>
        <v>14051</v>
      </c>
      <c r="K7" s="16"/>
      <c r="L7" s="1"/>
    </row>
    <row r="8" spans="1:12">
      <c r="A8" s="10" t="s">
        <v>95</v>
      </c>
      <c r="B8" s="11" t="s">
        <v>3</v>
      </c>
      <c r="C8" s="37">
        <v>18820</v>
      </c>
      <c r="D8" s="38">
        <v>5839</v>
      </c>
      <c r="E8" s="38"/>
      <c r="F8" s="38"/>
      <c r="G8" s="38"/>
      <c r="H8" s="38"/>
      <c r="I8" s="39"/>
      <c r="J8" s="40">
        <f t="shared" si="0"/>
        <v>24659</v>
      </c>
      <c r="K8" s="16"/>
      <c r="L8" s="1"/>
    </row>
    <row r="9" spans="1:12">
      <c r="A9" s="10" t="s">
        <v>96</v>
      </c>
      <c r="B9" s="11" t="s">
        <v>4</v>
      </c>
      <c r="C9" s="37">
        <v>10692</v>
      </c>
      <c r="D9" s="38">
        <v>2964</v>
      </c>
      <c r="E9" s="38">
        <v>8315</v>
      </c>
      <c r="F9" s="38"/>
      <c r="G9" s="38"/>
      <c r="H9" s="38"/>
      <c r="I9" s="39"/>
      <c r="J9" s="36">
        <f t="shared" si="0"/>
        <v>21971</v>
      </c>
      <c r="K9" s="16"/>
      <c r="L9" s="1"/>
    </row>
    <row r="10" spans="1:12">
      <c r="A10" s="10" t="s">
        <v>97</v>
      </c>
      <c r="B10" s="11" t="s">
        <v>5</v>
      </c>
      <c r="C10" s="37">
        <v>91551</v>
      </c>
      <c r="D10" s="38">
        <v>20164</v>
      </c>
      <c r="E10" s="38"/>
      <c r="F10" s="38"/>
      <c r="G10" s="38"/>
      <c r="H10" s="38"/>
      <c r="I10" s="39"/>
      <c r="J10" s="40">
        <f t="shared" si="0"/>
        <v>111715</v>
      </c>
      <c r="K10" s="16"/>
      <c r="L10" s="1"/>
    </row>
    <row r="11" spans="1:12">
      <c r="A11" s="10" t="s">
        <v>98</v>
      </c>
      <c r="B11" s="11" t="s">
        <v>6</v>
      </c>
      <c r="C11" s="37">
        <v>7858</v>
      </c>
      <c r="D11" s="38">
        <v>1774</v>
      </c>
      <c r="E11" s="38"/>
      <c r="F11" s="38"/>
      <c r="G11" s="38"/>
      <c r="H11" s="38"/>
      <c r="I11" s="39"/>
      <c r="J11" s="36">
        <f t="shared" si="0"/>
        <v>9632</v>
      </c>
      <c r="K11" s="16"/>
      <c r="L11" s="1"/>
    </row>
    <row r="12" spans="1:12">
      <c r="A12" s="10" t="s">
        <v>99</v>
      </c>
      <c r="B12" s="11" t="s">
        <v>7</v>
      </c>
      <c r="C12" s="37">
        <v>7806</v>
      </c>
      <c r="D12" s="38">
        <v>2372</v>
      </c>
      <c r="E12" s="38"/>
      <c r="F12" s="38"/>
      <c r="G12" s="38"/>
      <c r="H12" s="38"/>
      <c r="I12" s="39"/>
      <c r="J12" s="40">
        <f t="shared" si="0"/>
        <v>10178</v>
      </c>
      <c r="K12" s="16"/>
      <c r="L12" s="1"/>
    </row>
    <row r="13" spans="1:12">
      <c r="A13" s="10" t="s">
        <v>100</v>
      </c>
      <c r="B13" s="11" t="s">
        <v>8</v>
      </c>
      <c r="C13" s="37">
        <v>10321</v>
      </c>
      <c r="D13" s="38">
        <v>2359</v>
      </c>
      <c r="E13" s="38"/>
      <c r="F13" s="38"/>
      <c r="G13" s="38"/>
      <c r="H13" s="38"/>
      <c r="I13" s="39"/>
      <c r="J13" s="36">
        <f t="shared" si="0"/>
        <v>12680</v>
      </c>
      <c r="K13" s="16"/>
      <c r="L13" s="1"/>
    </row>
    <row r="14" spans="1:12">
      <c r="A14" s="10" t="s">
        <v>101</v>
      </c>
      <c r="B14" s="11" t="s">
        <v>9</v>
      </c>
      <c r="C14" s="37">
        <v>33378</v>
      </c>
      <c r="D14" s="38">
        <v>5440</v>
      </c>
      <c r="E14" s="38"/>
      <c r="F14" s="38"/>
      <c r="G14" s="38"/>
      <c r="H14" s="38"/>
      <c r="I14" s="39"/>
      <c r="J14" s="40">
        <f t="shared" si="0"/>
        <v>38818</v>
      </c>
      <c r="K14" s="16"/>
      <c r="L14" s="1"/>
    </row>
    <row r="15" spans="1:12">
      <c r="A15" s="10" t="s">
        <v>102</v>
      </c>
      <c r="B15" s="11" t="s">
        <v>10</v>
      </c>
      <c r="C15" s="37">
        <v>28911</v>
      </c>
      <c r="D15" s="38">
        <v>6625</v>
      </c>
      <c r="E15" s="38"/>
      <c r="F15" s="38"/>
      <c r="G15" s="38"/>
      <c r="H15" s="38"/>
      <c r="I15" s="39"/>
      <c r="J15" s="36">
        <f t="shared" si="0"/>
        <v>35536</v>
      </c>
      <c r="K15" s="16"/>
      <c r="L15" s="1"/>
    </row>
    <row r="16" spans="1:12">
      <c r="A16" s="10" t="s">
        <v>103</v>
      </c>
      <c r="B16" s="11" t="s">
        <v>11</v>
      </c>
      <c r="C16" s="37">
        <v>186629</v>
      </c>
      <c r="D16" s="38">
        <v>29133</v>
      </c>
      <c r="E16" s="38">
        <v>9323</v>
      </c>
      <c r="F16" s="38">
        <v>976</v>
      </c>
      <c r="G16" s="38"/>
      <c r="H16" s="38"/>
      <c r="I16" s="39"/>
      <c r="J16" s="40">
        <f t="shared" si="0"/>
        <v>226061</v>
      </c>
      <c r="K16" s="16"/>
      <c r="L16" s="1"/>
    </row>
    <row r="17" spans="1:12">
      <c r="A17" s="10" t="s">
        <v>104</v>
      </c>
      <c r="B17" s="11" t="s">
        <v>12</v>
      </c>
      <c r="C17" s="37">
        <v>34159</v>
      </c>
      <c r="D17" s="38">
        <v>4056</v>
      </c>
      <c r="E17" s="38"/>
      <c r="F17" s="38"/>
      <c r="G17" s="38"/>
      <c r="H17" s="38"/>
      <c r="I17" s="39"/>
      <c r="J17" s="36">
        <f t="shared" si="0"/>
        <v>38215</v>
      </c>
      <c r="K17" s="16"/>
      <c r="L17" s="1"/>
    </row>
    <row r="18" spans="1:12">
      <c r="A18" s="10" t="s">
        <v>105</v>
      </c>
      <c r="B18" s="11" t="s">
        <v>13</v>
      </c>
      <c r="C18" s="37">
        <v>15083</v>
      </c>
      <c r="D18" s="38">
        <v>5833</v>
      </c>
      <c r="E18" s="38"/>
      <c r="F18" s="38"/>
      <c r="G18" s="38"/>
      <c r="H18" s="38"/>
      <c r="I18" s="39"/>
      <c r="J18" s="40">
        <f t="shared" si="0"/>
        <v>20916</v>
      </c>
      <c r="K18" s="16"/>
      <c r="L18" s="1"/>
    </row>
    <row r="19" spans="1:12">
      <c r="A19" s="10" t="s">
        <v>106</v>
      </c>
      <c r="B19" s="11" t="s">
        <v>14</v>
      </c>
      <c r="C19" s="37">
        <v>7984</v>
      </c>
      <c r="D19" s="38">
        <v>2256</v>
      </c>
      <c r="E19" s="38"/>
      <c r="F19" s="38"/>
      <c r="G19" s="38"/>
      <c r="H19" s="38"/>
      <c r="I19" s="39"/>
      <c r="J19" s="36">
        <f t="shared" si="0"/>
        <v>10240</v>
      </c>
      <c r="K19" s="16"/>
      <c r="L19" s="1"/>
    </row>
    <row r="20" spans="1:12">
      <c r="A20" s="10" t="s">
        <v>107</v>
      </c>
      <c r="B20" s="11" t="s">
        <v>15</v>
      </c>
      <c r="C20" s="37">
        <v>8147</v>
      </c>
      <c r="D20" s="38">
        <v>3415</v>
      </c>
      <c r="E20" s="38"/>
      <c r="F20" s="38"/>
      <c r="G20" s="38"/>
      <c r="H20" s="38"/>
      <c r="I20" s="39"/>
      <c r="J20" s="40">
        <f t="shared" si="0"/>
        <v>11562</v>
      </c>
      <c r="K20" s="16"/>
      <c r="L20" s="1"/>
    </row>
    <row r="21" spans="1:12">
      <c r="A21" s="10" t="s">
        <v>108</v>
      </c>
      <c r="B21" s="11" t="s">
        <v>16</v>
      </c>
      <c r="C21" s="37">
        <v>9921</v>
      </c>
      <c r="D21" s="38">
        <v>2161</v>
      </c>
      <c r="E21" s="38"/>
      <c r="F21" s="38"/>
      <c r="G21" s="38"/>
      <c r="H21" s="38"/>
      <c r="I21" s="39"/>
      <c r="J21" s="36">
        <f t="shared" si="0"/>
        <v>12082</v>
      </c>
      <c r="K21" s="16"/>
      <c r="L21" s="1"/>
    </row>
    <row r="22" spans="1:12">
      <c r="A22" s="10" t="s">
        <v>109</v>
      </c>
      <c r="B22" s="11" t="s">
        <v>17</v>
      </c>
      <c r="C22" s="37">
        <v>25340</v>
      </c>
      <c r="D22" s="38">
        <v>10243</v>
      </c>
      <c r="E22" s="38"/>
      <c r="F22" s="38"/>
      <c r="G22" s="38"/>
      <c r="H22" s="38"/>
      <c r="I22" s="39"/>
      <c r="J22" s="40">
        <f t="shared" si="0"/>
        <v>35583</v>
      </c>
      <c r="K22" s="16"/>
      <c r="L22" s="1"/>
    </row>
    <row r="23" spans="1:12">
      <c r="A23" s="10" t="s">
        <v>110</v>
      </c>
      <c r="B23" s="11" t="s">
        <v>18</v>
      </c>
      <c r="C23" s="37">
        <v>8554</v>
      </c>
      <c r="D23" s="38">
        <v>3505</v>
      </c>
      <c r="E23" s="38"/>
      <c r="F23" s="38"/>
      <c r="G23" s="38"/>
      <c r="H23" s="38"/>
      <c r="I23" s="39"/>
      <c r="J23" s="36">
        <f t="shared" si="0"/>
        <v>12059</v>
      </c>
      <c r="K23" s="16"/>
      <c r="L23" s="1"/>
    </row>
    <row r="24" spans="1:12">
      <c r="A24" s="10" t="s">
        <v>111</v>
      </c>
      <c r="B24" s="11" t="s">
        <v>19</v>
      </c>
      <c r="C24" s="37">
        <v>17364</v>
      </c>
      <c r="D24" s="38">
        <v>6669</v>
      </c>
      <c r="E24" s="38"/>
      <c r="F24" s="38"/>
      <c r="G24" s="38"/>
      <c r="H24" s="38"/>
      <c r="I24" s="39"/>
      <c r="J24" s="40">
        <f t="shared" si="0"/>
        <v>24033</v>
      </c>
      <c r="K24" s="16"/>
      <c r="L24" s="1"/>
    </row>
    <row r="25" spans="1:12">
      <c r="A25" s="10" t="s">
        <v>112</v>
      </c>
      <c r="B25" s="11" t="s">
        <v>20</v>
      </c>
      <c r="C25" s="37">
        <v>20699</v>
      </c>
      <c r="D25" s="38">
        <v>4082</v>
      </c>
      <c r="E25" s="38">
        <v>8264</v>
      </c>
      <c r="F25" s="38"/>
      <c r="G25" s="38"/>
      <c r="H25" s="38"/>
      <c r="I25" s="39"/>
      <c r="J25" s="36">
        <f t="shared" si="0"/>
        <v>33045</v>
      </c>
      <c r="K25" s="16"/>
      <c r="L25" s="1"/>
    </row>
    <row r="26" spans="1:12">
      <c r="A26" s="10" t="s">
        <v>113</v>
      </c>
      <c r="B26" s="11" t="s">
        <v>21</v>
      </c>
      <c r="C26" s="37">
        <v>37481</v>
      </c>
      <c r="D26" s="38">
        <v>8960</v>
      </c>
      <c r="E26" s="38">
        <v>9249</v>
      </c>
      <c r="F26" s="38"/>
      <c r="G26" s="38"/>
      <c r="H26" s="38"/>
      <c r="I26" s="39"/>
      <c r="J26" s="40">
        <f t="shared" si="0"/>
        <v>55690</v>
      </c>
      <c r="K26" s="16"/>
      <c r="L26" s="1"/>
    </row>
    <row r="27" spans="1:12">
      <c r="A27" s="10" t="s">
        <v>114</v>
      </c>
      <c r="B27" s="11" t="s">
        <v>22</v>
      </c>
      <c r="C27" s="37">
        <v>5156</v>
      </c>
      <c r="D27" s="38">
        <v>769</v>
      </c>
      <c r="E27" s="38"/>
      <c r="F27" s="38"/>
      <c r="G27" s="38"/>
      <c r="H27" s="38"/>
      <c r="I27" s="39"/>
      <c r="J27" s="36">
        <f t="shared" si="0"/>
        <v>5925</v>
      </c>
      <c r="K27" s="16"/>
      <c r="L27" s="1"/>
    </row>
    <row r="28" spans="1:12">
      <c r="A28" s="10" t="s">
        <v>115</v>
      </c>
      <c r="B28" s="11" t="s">
        <v>23</v>
      </c>
      <c r="C28" s="37">
        <v>32783</v>
      </c>
      <c r="D28" s="38">
        <v>14114</v>
      </c>
      <c r="E28" s="38">
        <v>10077</v>
      </c>
      <c r="F28" s="38"/>
      <c r="G28" s="38"/>
      <c r="H28" s="38"/>
      <c r="I28" s="39"/>
      <c r="J28" s="40">
        <f t="shared" si="0"/>
        <v>56974</v>
      </c>
      <c r="K28" s="16"/>
      <c r="L28" s="1"/>
    </row>
    <row r="29" spans="1:12">
      <c r="A29" s="10" t="s">
        <v>116</v>
      </c>
      <c r="B29" s="11" t="s">
        <v>24</v>
      </c>
      <c r="C29" s="37">
        <v>7756</v>
      </c>
      <c r="D29" s="38">
        <v>1356</v>
      </c>
      <c r="E29" s="38"/>
      <c r="F29" s="38"/>
      <c r="G29" s="38"/>
      <c r="H29" s="38"/>
      <c r="I29" s="39"/>
      <c r="J29" s="36">
        <f t="shared" si="0"/>
        <v>9112</v>
      </c>
      <c r="K29" s="16"/>
      <c r="L29" s="1"/>
    </row>
    <row r="30" spans="1:12">
      <c r="A30" s="10" t="s">
        <v>117</v>
      </c>
      <c r="B30" s="11" t="s">
        <v>25</v>
      </c>
      <c r="C30" s="37">
        <v>7606</v>
      </c>
      <c r="D30" s="38">
        <v>1263</v>
      </c>
      <c r="E30" s="38"/>
      <c r="F30" s="38"/>
      <c r="G30" s="38"/>
      <c r="H30" s="38"/>
      <c r="I30" s="39"/>
      <c r="J30" s="40">
        <f t="shared" si="0"/>
        <v>8869</v>
      </c>
      <c r="K30" s="16"/>
      <c r="L30" s="1"/>
    </row>
    <row r="31" spans="1:12">
      <c r="A31" s="10" t="s">
        <v>118</v>
      </c>
      <c r="B31" s="11" t="s">
        <v>26</v>
      </c>
      <c r="C31" s="37">
        <v>30991</v>
      </c>
      <c r="D31" s="38">
        <v>5169</v>
      </c>
      <c r="E31" s="38">
        <v>8175</v>
      </c>
      <c r="F31" s="38"/>
      <c r="G31" s="38"/>
      <c r="H31" s="38"/>
      <c r="I31" s="39"/>
      <c r="J31" s="36">
        <f t="shared" si="0"/>
        <v>44335</v>
      </c>
      <c r="K31" s="16"/>
      <c r="L31" s="1"/>
    </row>
    <row r="32" spans="1:12">
      <c r="A32" s="10" t="s">
        <v>119</v>
      </c>
      <c r="B32" s="11" t="s">
        <v>27</v>
      </c>
      <c r="C32" s="37">
        <v>11574</v>
      </c>
      <c r="D32" s="38">
        <v>4342</v>
      </c>
      <c r="E32" s="38"/>
      <c r="F32" s="38"/>
      <c r="G32" s="38"/>
      <c r="H32" s="38"/>
      <c r="I32" s="39"/>
      <c r="J32" s="40">
        <f t="shared" si="0"/>
        <v>15916</v>
      </c>
      <c r="K32" s="16"/>
      <c r="L32" s="1"/>
    </row>
    <row r="33" spans="1:12">
      <c r="A33" s="10" t="s">
        <v>120</v>
      </c>
      <c r="B33" s="11" t="s">
        <v>28</v>
      </c>
      <c r="C33" s="37">
        <v>11759</v>
      </c>
      <c r="D33" s="38">
        <v>2845</v>
      </c>
      <c r="E33" s="38"/>
      <c r="F33" s="38"/>
      <c r="G33" s="38"/>
      <c r="H33" s="38"/>
      <c r="I33" s="39"/>
      <c r="J33" s="36">
        <f t="shared" si="0"/>
        <v>14604</v>
      </c>
      <c r="K33" s="16"/>
      <c r="L33" s="1"/>
    </row>
    <row r="34" spans="1:12">
      <c r="A34" s="10" t="s">
        <v>121</v>
      </c>
      <c r="B34" s="11" t="s">
        <v>29</v>
      </c>
      <c r="C34" s="37">
        <v>6546</v>
      </c>
      <c r="D34" s="38">
        <v>949</v>
      </c>
      <c r="E34" s="38"/>
      <c r="F34" s="38"/>
      <c r="G34" s="38"/>
      <c r="H34" s="38"/>
      <c r="I34" s="39"/>
      <c r="J34" s="40">
        <f t="shared" si="0"/>
        <v>7495</v>
      </c>
      <c r="K34" s="16"/>
      <c r="L34" s="1"/>
    </row>
    <row r="35" spans="1:12">
      <c r="A35" s="10" t="s">
        <v>122</v>
      </c>
      <c r="B35" s="11" t="s">
        <v>30</v>
      </c>
      <c r="C35" s="37">
        <v>1497</v>
      </c>
      <c r="D35" s="38">
        <v>482</v>
      </c>
      <c r="E35" s="38"/>
      <c r="F35" s="38"/>
      <c r="G35" s="38"/>
      <c r="H35" s="38"/>
      <c r="I35" s="39"/>
      <c r="J35" s="36">
        <f t="shared" si="0"/>
        <v>1979</v>
      </c>
      <c r="K35" s="16"/>
      <c r="L35" s="1"/>
    </row>
    <row r="36" spans="1:12">
      <c r="A36" s="10" t="s">
        <v>123</v>
      </c>
      <c r="B36" s="11" t="s">
        <v>31</v>
      </c>
      <c r="C36" s="37">
        <v>8754</v>
      </c>
      <c r="D36" s="38">
        <v>2171</v>
      </c>
      <c r="E36" s="38"/>
      <c r="F36" s="38"/>
      <c r="G36" s="38"/>
      <c r="H36" s="38"/>
      <c r="I36" s="39"/>
      <c r="J36" s="40">
        <f t="shared" si="0"/>
        <v>10925</v>
      </c>
      <c r="K36" s="16"/>
      <c r="L36" s="1"/>
    </row>
    <row r="37" spans="1:12">
      <c r="A37" s="10" t="s">
        <v>124</v>
      </c>
      <c r="B37" s="11" t="s">
        <v>32</v>
      </c>
      <c r="C37" s="37">
        <v>4530</v>
      </c>
      <c r="D37" s="38">
        <v>1297</v>
      </c>
      <c r="E37" s="38"/>
      <c r="F37" s="38"/>
      <c r="G37" s="38"/>
      <c r="H37" s="38"/>
      <c r="I37" s="39"/>
      <c r="J37" s="36">
        <f t="shared" si="0"/>
        <v>5827</v>
      </c>
      <c r="K37" s="16"/>
      <c r="L37" s="1"/>
    </row>
    <row r="38" spans="1:12">
      <c r="A38" s="10" t="s">
        <v>125</v>
      </c>
      <c r="B38" s="11" t="s">
        <v>33</v>
      </c>
      <c r="C38" s="37">
        <v>13516</v>
      </c>
      <c r="D38" s="38">
        <v>2745</v>
      </c>
      <c r="E38" s="38"/>
      <c r="F38" s="38"/>
      <c r="G38" s="38"/>
      <c r="H38" s="38"/>
      <c r="I38" s="39"/>
      <c r="J38" s="40">
        <f t="shared" si="0"/>
        <v>16261</v>
      </c>
      <c r="K38" s="16"/>
      <c r="L38" s="1"/>
    </row>
    <row r="39" spans="1:12">
      <c r="A39" s="10" t="s">
        <v>126</v>
      </c>
      <c r="B39" s="11" t="s">
        <v>34</v>
      </c>
      <c r="C39" s="37">
        <v>20304</v>
      </c>
      <c r="D39" s="38">
        <v>6403</v>
      </c>
      <c r="E39" s="38"/>
      <c r="F39" s="38"/>
      <c r="G39" s="38"/>
      <c r="H39" s="38"/>
      <c r="I39" s="39"/>
      <c r="J39" s="36">
        <f t="shared" si="0"/>
        <v>26707</v>
      </c>
      <c r="K39" s="16"/>
      <c r="L39" s="1"/>
    </row>
    <row r="40" spans="1:12">
      <c r="A40" s="10" t="s">
        <v>127</v>
      </c>
      <c r="B40" s="11" t="s">
        <v>35</v>
      </c>
      <c r="C40" s="37">
        <v>16238</v>
      </c>
      <c r="D40" s="38">
        <v>3713</v>
      </c>
      <c r="E40" s="38"/>
      <c r="F40" s="38"/>
      <c r="G40" s="38"/>
      <c r="H40" s="38"/>
      <c r="I40" s="39"/>
      <c r="J40" s="40">
        <f t="shared" si="0"/>
        <v>19951</v>
      </c>
      <c r="K40" s="16"/>
      <c r="L40" s="1"/>
    </row>
    <row r="41" spans="1:12">
      <c r="A41" s="10" t="s">
        <v>128</v>
      </c>
      <c r="B41" s="11" t="s">
        <v>36</v>
      </c>
      <c r="C41" s="37">
        <v>59696</v>
      </c>
      <c r="D41" s="38">
        <v>18855</v>
      </c>
      <c r="E41" s="38">
        <v>7618</v>
      </c>
      <c r="F41" s="38"/>
      <c r="G41" s="38"/>
      <c r="H41" s="38"/>
      <c r="I41" s="39"/>
      <c r="J41" s="36">
        <f t="shared" si="0"/>
        <v>86169</v>
      </c>
      <c r="K41" s="16"/>
      <c r="L41" s="1"/>
    </row>
    <row r="42" spans="1:12">
      <c r="A42" s="10" t="s">
        <v>129</v>
      </c>
      <c r="B42" s="11" t="s">
        <v>37</v>
      </c>
      <c r="C42" s="37">
        <v>7383</v>
      </c>
      <c r="D42" s="38">
        <v>2220</v>
      </c>
      <c r="E42" s="38"/>
      <c r="F42" s="38"/>
      <c r="G42" s="38"/>
      <c r="H42" s="38"/>
      <c r="I42" s="39"/>
      <c r="J42" s="40">
        <f t="shared" si="0"/>
        <v>9603</v>
      </c>
      <c r="K42" s="16"/>
      <c r="L42" s="1"/>
    </row>
    <row r="43" spans="1:12">
      <c r="A43" s="10" t="s">
        <v>130</v>
      </c>
      <c r="B43" s="11" t="s">
        <v>38</v>
      </c>
      <c r="C43" s="37">
        <v>46444</v>
      </c>
      <c r="D43" s="38">
        <v>10021</v>
      </c>
      <c r="E43" s="38">
        <v>6368</v>
      </c>
      <c r="F43" s="38"/>
      <c r="G43" s="38"/>
      <c r="H43" s="38"/>
      <c r="I43" s="39"/>
      <c r="J43" s="36">
        <f t="shared" si="0"/>
        <v>62833</v>
      </c>
      <c r="K43" s="16"/>
      <c r="L43" s="1"/>
    </row>
    <row r="44" spans="1:12">
      <c r="A44" s="10" t="s">
        <v>131</v>
      </c>
      <c r="B44" s="11" t="s">
        <v>39</v>
      </c>
      <c r="C44" s="37">
        <v>12169</v>
      </c>
      <c r="D44" s="38">
        <v>2219</v>
      </c>
      <c r="E44" s="38"/>
      <c r="F44" s="38"/>
      <c r="G44" s="38"/>
      <c r="H44" s="38"/>
      <c r="I44" s="39"/>
      <c r="J44" s="40">
        <f t="shared" si="0"/>
        <v>14388</v>
      </c>
      <c r="K44" s="16"/>
      <c r="L44" s="1"/>
    </row>
    <row r="45" spans="1:12">
      <c r="A45" s="10" t="s">
        <v>132</v>
      </c>
      <c r="B45" s="11" t="s">
        <v>40</v>
      </c>
      <c r="C45" s="37">
        <v>9158</v>
      </c>
      <c r="D45" s="38">
        <v>3736</v>
      </c>
      <c r="E45" s="38"/>
      <c r="F45" s="38"/>
      <c r="G45" s="38"/>
      <c r="H45" s="38"/>
      <c r="I45" s="39"/>
      <c r="J45" s="36">
        <f t="shared" si="0"/>
        <v>12894</v>
      </c>
      <c r="K45" s="16"/>
      <c r="L45" s="1"/>
    </row>
    <row r="46" spans="1:12">
      <c r="A46" s="10" t="s">
        <v>133</v>
      </c>
      <c r="B46" s="11" t="s">
        <v>41</v>
      </c>
      <c r="C46" s="37">
        <v>13739</v>
      </c>
      <c r="D46" s="38">
        <v>3766</v>
      </c>
      <c r="E46" s="38"/>
      <c r="F46" s="38"/>
      <c r="G46" s="38"/>
      <c r="H46" s="38"/>
      <c r="I46" s="39"/>
      <c r="J46" s="40">
        <f t="shared" si="0"/>
        <v>17505</v>
      </c>
      <c r="K46" s="16"/>
      <c r="L46" s="1"/>
    </row>
    <row r="47" spans="1:12">
      <c r="A47" s="10" t="s">
        <v>134</v>
      </c>
      <c r="B47" s="11" t="s">
        <v>42</v>
      </c>
      <c r="C47" s="37">
        <v>28599</v>
      </c>
      <c r="D47" s="38">
        <v>13913</v>
      </c>
      <c r="E47" s="38">
        <v>8747</v>
      </c>
      <c r="F47" s="38"/>
      <c r="G47" s="38"/>
      <c r="H47" s="38"/>
      <c r="I47" s="39"/>
      <c r="J47" s="36">
        <f t="shared" si="0"/>
        <v>51259</v>
      </c>
      <c r="K47" s="16"/>
      <c r="L47" s="1"/>
    </row>
    <row r="48" spans="1:12">
      <c r="A48" s="10" t="s">
        <v>135</v>
      </c>
      <c r="B48" s="11" t="s">
        <v>43</v>
      </c>
      <c r="C48" s="37">
        <v>45885</v>
      </c>
      <c r="D48" s="38">
        <v>13210</v>
      </c>
      <c r="E48" s="38"/>
      <c r="F48" s="38">
        <v>12374</v>
      </c>
      <c r="G48" s="38"/>
      <c r="H48" s="38"/>
      <c r="I48" s="39"/>
      <c r="J48" s="40">
        <f t="shared" si="0"/>
        <v>71469</v>
      </c>
      <c r="K48" s="16"/>
      <c r="L48" s="1"/>
    </row>
    <row r="49" spans="1:12">
      <c r="A49" s="10" t="s">
        <v>136</v>
      </c>
      <c r="B49" s="11" t="s">
        <v>44</v>
      </c>
      <c r="C49" s="37">
        <v>14580</v>
      </c>
      <c r="D49" s="38">
        <v>6336</v>
      </c>
      <c r="E49" s="38"/>
      <c r="F49" s="38"/>
      <c r="G49" s="38"/>
      <c r="H49" s="38"/>
      <c r="I49" s="39"/>
      <c r="J49" s="36">
        <f t="shared" si="0"/>
        <v>20916</v>
      </c>
      <c r="K49" s="16"/>
      <c r="L49" s="1"/>
    </row>
    <row r="50" spans="1:12">
      <c r="A50" s="10" t="s">
        <v>137</v>
      </c>
      <c r="B50" s="11" t="s">
        <v>45</v>
      </c>
      <c r="C50" s="37">
        <v>7708</v>
      </c>
      <c r="D50" s="38">
        <v>1961</v>
      </c>
      <c r="E50" s="38">
        <v>7335</v>
      </c>
      <c r="F50" s="38"/>
      <c r="G50" s="38"/>
      <c r="H50" s="38"/>
      <c r="I50" s="39"/>
      <c r="J50" s="40">
        <f t="shared" si="0"/>
        <v>17004</v>
      </c>
      <c r="K50" s="16"/>
      <c r="L50" s="1"/>
    </row>
    <row r="51" spans="1:12">
      <c r="A51" s="10" t="s">
        <v>138</v>
      </c>
      <c r="B51" s="11" t="s">
        <v>46</v>
      </c>
      <c r="C51" s="37">
        <v>9901</v>
      </c>
      <c r="D51" s="38">
        <v>3117</v>
      </c>
      <c r="E51" s="38"/>
      <c r="F51" s="38"/>
      <c r="G51" s="38"/>
      <c r="H51" s="38"/>
      <c r="I51" s="39"/>
      <c r="J51" s="36">
        <f t="shared" si="0"/>
        <v>13018</v>
      </c>
      <c r="K51" s="16"/>
      <c r="L51" s="1"/>
    </row>
    <row r="52" spans="1:12">
      <c r="A52" s="10" t="s">
        <v>139</v>
      </c>
      <c r="B52" s="11" t="s">
        <v>47</v>
      </c>
      <c r="C52" s="37">
        <v>449701</v>
      </c>
      <c r="D52" s="38">
        <v>253643</v>
      </c>
      <c r="E52" s="38"/>
      <c r="F52" s="38"/>
      <c r="G52" s="38"/>
      <c r="H52" s="38"/>
      <c r="I52" s="39"/>
      <c r="J52" s="40">
        <f t="shared" si="0"/>
        <v>703344</v>
      </c>
      <c r="K52" s="16"/>
      <c r="L52" s="1"/>
    </row>
    <row r="53" spans="1:12">
      <c r="A53" s="10" t="s">
        <v>140</v>
      </c>
      <c r="B53" s="11" t="s">
        <v>48</v>
      </c>
      <c r="C53" s="37">
        <v>25503</v>
      </c>
      <c r="D53" s="38">
        <v>5617</v>
      </c>
      <c r="E53" s="38"/>
      <c r="F53" s="38"/>
      <c r="G53" s="38"/>
      <c r="H53" s="38"/>
      <c r="I53" s="39"/>
      <c r="J53" s="36">
        <f t="shared" si="0"/>
        <v>31120</v>
      </c>
      <c r="K53" s="16"/>
      <c r="L53" s="1"/>
    </row>
    <row r="54" spans="1:12">
      <c r="A54" s="10" t="s">
        <v>141</v>
      </c>
      <c r="B54" s="11" t="s">
        <v>49</v>
      </c>
      <c r="C54" s="37">
        <v>14301</v>
      </c>
      <c r="D54" s="38">
        <v>4208</v>
      </c>
      <c r="E54" s="38"/>
      <c r="F54" s="38"/>
      <c r="G54" s="38"/>
      <c r="H54" s="38"/>
      <c r="I54" s="39"/>
      <c r="J54" s="40">
        <f t="shared" si="0"/>
        <v>18509</v>
      </c>
      <c r="K54" s="16"/>
      <c r="L54" s="1"/>
    </row>
    <row r="55" spans="1:12">
      <c r="A55" s="10" t="s">
        <v>142</v>
      </c>
      <c r="B55" s="11" t="s">
        <v>50</v>
      </c>
      <c r="C55" s="37">
        <v>9452</v>
      </c>
      <c r="D55" s="38">
        <v>1890</v>
      </c>
      <c r="E55" s="38"/>
      <c r="F55" s="38"/>
      <c r="G55" s="38"/>
      <c r="H55" s="38"/>
      <c r="I55" s="39"/>
      <c r="J55" s="36">
        <f t="shared" si="0"/>
        <v>11342</v>
      </c>
      <c r="K55" s="16"/>
      <c r="L55" s="1"/>
    </row>
    <row r="56" spans="1:12">
      <c r="A56" s="10" t="s">
        <v>143</v>
      </c>
      <c r="B56" s="11" t="s">
        <v>51</v>
      </c>
      <c r="C56" s="37">
        <v>14608</v>
      </c>
      <c r="D56" s="38">
        <v>3993</v>
      </c>
      <c r="E56" s="38"/>
      <c r="F56" s="38"/>
      <c r="G56" s="38"/>
      <c r="H56" s="38"/>
      <c r="I56" s="39"/>
      <c r="J56" s="40">
        <f t="shared" si="0"/>
        <v>18601</v>
      </c>
      <c r="K56" s="16"/>
      <c r="L56" s="1"/>
    </row>
    <row r="57" spans="1:12">
      <c r="A57" s="10" t="s">
        <v>144</v>
      </c>
      <c r="B57" s="11" t="s">
        <v>52</v>
      </c>
      <c r="C57" s="37">
        <v>13121</v>
      </c>
      <c r="D57" s="38">
        <v>3380</v>
      </c>
      <c r="E57" s="38"/>
      <c r="F57" s="38"/>
      <c r="G57" s="38"/>
      <c r="H57" s="38"/>
      <c r="I57" s="39"/>
      <c r="J57" s="36">
        <f t="shared" si="0"/>
        <v>16501</v>
      </c>
      <c r="K57" s="16"/>
      <c r="L57" s="1"/>
    </row>
    <row r="58" spans="1:12">
      <c r="A58" s="10" t="s">
        <v>145</v>
      </c>
      <c r="B58" s="11" t="s">
        <v>53</v>
      </c>
      <c r="C58" s="37">
        <v>28387</v>
      </c>
      <c r="D58" s="38">
        <v>5369</v>
      </c>
      <c r="E58" s="38"/>
      <c r="F58" s="38"/>
      <c r="G58" s="38"/>
      <c r="H58" s="38"/>
      <c r="I58" s="39"/>
      <c r="J58" s="40">
        <f t="shared" si="0"/>
        <v>33756</v>
      </c>
      <c r="K58" s="16"/>
      <c r="L58" s="1"/>
    </row>
    <row r="59" spans="1:12">
      <c r="A59" s="10" t="s">
        <v>146</v>
      </c>
      <c r="B59" s="11" t="s">
        <v>54</v>
      </c>
      <c r="C59" s="37">
        <v>37250</v>
      </c>
      <c r="D59" s="38">
        <v>10580</v>
      </c>
      <c r="E59" s="38">
        <v>7484</v>
      </c>
      <c r="F59" s="38"/>
      <c r="G59" s="38"/>
      <c r="H59" s="38"/>
      <c r="I59" s="39"/>
      <c r="J59" s="36">
        <f t="shared" si="0"/>
        <v>55314</v>
      </c>
      <c r="K59" s="16"/>
      <c r="L59" s="1"/>
    </row>
    <row r="60" spans="1:12">
      <c r="A60" s="10" t="s">
        <v>147</v>
      </c>
      <c r="B60" s="11" t="s">
        <v>55</v>
      </c>
      <c r="C60" s="37">
        <v>4357</v>
      </c>
      <c r="D60" s="38">
        <v>981</v>
      </c>
      <c r="E60" s="38"/>
      <c r="F60" s="38"/>
      <c r="G60" s="38"/>
      <c r="H60" s="38"/>
      <c r="I60" s="39"/>
      <c r="J60" s="40">
        <f t="shared" si="0"/>
        <v>5338</v>
      </c>
      <c r="K60" s="16"/>
      <c r="L60" s="1"/>
    </row>
    <row r="61" spans="1:12">
      <c r="A61" s="10" t="s">
        <v>148</v>
      </c>
      <c r="B61" s="11" t="s">
        <v>56</v>
      </c>
      <c r="C61" s="37">
        <v>16577</v>
      </c>
      <c r="D61" s="38">
        <v>2833</v>
      </c>
      <c r="E61" s="38"/>
      <c r="F61" s="38"/>
      <c r="G61" s="38"/>
      <c r="H61" s="38"/>
      <c r="I61" s="39"/>
      <c r="J61" s="36">
        <f t="shared" si="0"/>
        <v>19410</v>
      </c>
      <c r="K61" s="16"/>
      <c r="L61" s="1"/>
    </row>
    <row r="62" spans="1:12">
      <c r="A62" s="10" t="s">
        <v>149</v>
      </c>
      <c r="B62" s="11" t="s">
        <v>57</v>
      </c>
      <c r="C62" s="37">
        <v>19074</v>
      </c>
      <c r="D62" s="38">
        <v>4478</v>
      </c>
      <c r="E62" s="38">
        <v>6982</v>
      </c>
      <c r="F62" s="38"/>
      <c r="G62" s="38"/>
      <c r="H62" s="38"/>
      <c r="I62" s="39"/>
      <c r="J62" s="40">
        <f t="shared" si="0"/>
        <v>30534</v>
      </c>
      <c r="K62" s="16"/>
      <c r="L62" s="1"/>
    </row>
    <row r="63" spans="1:12">
      <c r="A63" s="10" t="s">
        <v>150</v>
      </c>
      <c r="B63" s="11" t="s">
        <v>58</v>
      </c>
      <c r="C63" s="37">
        <v>30320</v>
      </c>
      <c r="D63" s="38">
        <v>5656</v>
      </c>
      <c r="E63" s="38"/>
      <c r="F63" s="38"/>
      <c r="G63" s="38"/>
      <c r="H63" s="38"/>
      <c r="I63" s="39"/>
      <c r="J63" s="36">
        <f t="shared" si="0"/>
        <v>35976</v>
      </c>
      <c r="K63" s="16"/>
      <c r="L63" s="1"/>
    </row>
    <row r="64" spans="1:12">
      <c r="A64" s="10" t="s">
        <v>151</v>
      </c>
      <c r="B64" s="11" t="s">
        <v>59</v>
      </c>
      <c r="C64" s="37">
        <v>9079</v>
      </c>
      <c r="D64" s="38">
        <v>2689</v>
      </c>
      <c r="E64" s="38"/>
      <c r="F64" s="38"/>
      <c r="G64" s="38"/>
      <c r="H64" s="38"/>
      <c r="I64" s="39"/>
      <c r="J64" s="40">
        <f t="shared" si="0"/>
        <v>11768</v>
      </c>
      <c r="K64" s="16"/>
      <c r="L64" s="1"/>
    </row>
    <row r="65" spans="1:12">
      <c r="A65" s="10" t="s">
        <v>152</v>
      </c>
      <c r="B65" s="11" t="s">
        <v>60</v>
      </c>
      <c r="C65" s="37">
        <v>48760</v>
      </c>
      <c r="D65" s="38">
        <v>25456</v>
      </c>
      <c r="E65" s="38"/>
      <c r="F65" s="38"/>
      <c r="G65" s="38"/>
      <c r="H65" s="38"/>
      <c r="I65" s="39"/>
      <c r="J65" s="36">
        <f t="shared" si="0"/>
        <v>74216</v>
      </c>
      <c r="K65" s="16"/>
      <c r="L65" s="1"/>
    </row>
    <row r="66" spans="1:12">
      <c r="A66" s="10" t="s">
        <v>153</v>
      </c>
      <c r="B66" s="11" t="s">
        <v>61</v>
      </c>
      <c r="C66" s="37">
        <v>8709</v>
      </c>
      <c r="D66" s="38">
        <v>2821</v>
      </c>
      <c r="E66" s="38"/>
      <c r="F66" s="38"/>
      <c r="G66" s="38"/>
      <c r="H66" s="38"/>
      <c r="I66" s="39"/>
      <c r="J66" s="40">
        <f t="shared" si="0"/>
        <v>11530</v>
      </c>
      <c r="K66" s="16"/>
      <c r="L66" s="1"/>
    </row>
    <row r="67" spans="1:12">
      <c r="A67" s="10" t="s">
        <v>154</v>
      </c>
      <c r="B67" s="11" t="s">
        <v>62</v>
      </c>
      <c r="C67" s="37">
        <v>59390</v>
      </c>
      <c r="D67" s="38">
        <v>22579</v>
      </c>
      <c r="E67" s="38"/>
      <c r="F67" s="38"/>
      <c r="G67" s="38"/>
      <c r="H67" s="38"/>
      <c r="I67" s="39"/>
      <c r="J67" s="36">
        <f t="shared" si="0"/>
        <v>81969</v>
      </c>
      <c r="K67" s="16"/>
      <c r="L67" s="1"/>
    </row>
    <row r="68" spans="1:12">
      <c r="A68" s="10" t="s">
        <v>155</v>
      </c>
      <c r="B68" s="11" t="s">
        <v>63</v>
      </c>
      <c r="C68" s="37">
        <v>8973</v>
      </c>
      <c r="D68" s="38">
        <v>2587</v>
      </c>
      <c r="E68" s="38"/>
      <c r="F68" s="38"/>
      <c r="G68" s="38"/>
      <c r="H68" s="38"/>
      <c r="I68" s="39"/>
      <c r="J68" s="40">
        <f t="shared" si="0"/>
        <v>11560</v>
      </c>
      <c r="K68" s="16"/>
      <c r="L68" s="1"/>
    </row>
    <row r="69" spans="1:12">
      <c r="A69" s="10" t="s">
        <v>156</v>
      </c>
      <c r="B69" s="11" t="s">
        <v>64</v>
      </c>
      <c r="C69" s="37">
        <v>28432</v>
      </c>
      <c r="D69" s="38">
        <v>7270</v>
      </c>
      <c r="E69" s="38">
        <v>6225</v>
      </c>
      <c r="F69" s="38"/>
      <c r="G69" s="38"/>
      <c r="H69" s="38"/>
      <c r="I69" s="39"/>
      <c r="J69" s="36">
        <f t="shared" si="0"/>
        <v>41927</v>
      </c>
      <c r="K69" s="16"/>
      <c r="L69" s="1"/>
    </row>
    <row r="70" spans="1:12">
      <c r="A70" s="10" t="s">
        <v>157</v>
      </c>
      <c r="B70" s="11" t="s">
        <v>65</v>
      </c>
      <c r="C70" s="37">
        <v>11743</v>
      </c>
      <c r="D70" s="38">
        <v>2073</v>
      </c>
      <c r="E70" s="38"/>
      <c r="F70" s="38"/>
      <c r="G70" s="38"/>
      <c r="H70" s="38"/>
      <c r="I70" s="39"/>
      <c r="J70" s="40">
        <f t="shared" si="0"/>
        <v>13816</v>
      </c>
      <c r="K70" s="16"/>
      <c r="L70" s="1"/>
    </row>
    <row r="71" spans="1:12">
      <c r="A71" s="10" t="s">
        <v>158</v>
      </c>
      <c r="B71" s="11" t="s">
        <v>66</v>
      </c>
      <c r="C71" s="37">
        <v>25675</v>
      </c>
      <c r="D71" s="38">
        <v>7144</v>
      </c>
      <c r="E71" s="38"/>
      <c r="F71" s="38"/>
      <c r="G71" s="38"/>
      <c r="H71" s="38"/>
      <c r="I71" s="39"/>
      <c r="J71" s="36">
        <f t="shared" ref="J71:J88" si="1">SUM(C71:I71)</f>
        <v>32819</v>
      </c>
      <c r="K71" s="16"/>
      <c r="L71" s="1"/>
    </row>
    <row r="72" spans="1:12">
      <c r="A72" s="10" t="s">
        <v>159</v>
      </c>
      <c r="B72" s="11" t="s">
        <v>67</v>
      </c>
      <c r="C72" s="37">
        <v>35128</v>
      </c>
      <c r="D72" s="38">
        <v>16901</v>
      </c>
      <c r="E72" s="38"/>
      <c r="F72" s="38"/>
      <c r="G72" s="38"/>
      <c r="H72" s="38"/>
      <c r="I72" s="39"/>
      <c r="J72" s="40">
        <f t="shared" si="1"/>
        <v>52029</v>
      </c>
      <c r="K72" s="16"/>
      <c r="L72" s="1"/>
    </row>
    <row r="73" spans="1:12">
      <c r="A73" s="10" t="s">
        <v>160</v>
      </c>
      <c r="B73" s="11" t="s">
        <v>68</v>
      </c>
      <c r="C73" s="37">
        <v>9315</v>
      </c>
      <c r="D73" s="38">
        <v>3656</v>
      </c>
      <c r="E73" s="38"/>
      <c r="F73" s="38"/>
      <c r="G73" s="38"/>
      <c r="H73" s="38"/>
      <c r="I73" s="39"/>
      <c r="J73" s="36">
        <f t="shared" si="1"/>
        <v>12971</v>
      </c>
      <c r="K73" s="16"/>
      <c r="L73" s="1"/>
    </row>
    <row r="74" spans="1:12">
      <c r="A74" s="10" t="s">
        <v>161</v>
      </c>
      <c r="B74" s="11" t="s">
        <v>69</v>
      </c>
      <c r="C74" s="37">
        <v>20411</v>
      </c>
      <c r="D74" s="38">
        <v>4672</v>
      </c>
      <c r="E74" s="38"/>
      <c r="F74" s="38"/>
      <c r="G74" s="38"/>
      <c r="H74" s="38"/>
      <c r="I74" s="39"/>
      <c r="J74" s="40">
        <f t="shared" si="1"/>
        <v>25083</v>
      </c>
      <c r="K74" s="16"/>
      <c r="L74" s="1"/>
    </row>
    <row r="75" spans="1:12">
      <c r="A75" s="10" t="s">
        <v>162</v>
      </c>
      <c r="B75" s="11" t="s">
        <v>70</v>
      </c>
      <c r="C75" s="37">
        <v>11044</v>
      </c>
      <c r="D75" s="38">
        <v>2057</v>
      </c>
      <c r="E75" s="38"/>
      <c r="F75" s="38"/>
      <c r="G75" s="38"/>
      <c r="H75" s="38"/>
      <c r="I75" s="39"/>
      <c r="J75" s="36">
        <f t="shared" si="1"/>
        <v>13101</v>
      </c>
      <c r="K75" s="16"/>
      <c r="L75" s="1"/>
    </row>
    <row r="76" spans="1:12">
      <c r="A76" s="10" t="s">
        <v>163</v>
      </c>
      <c r="B76" s="11" t="s">
        <v>71</v>
      </c>
      <c r="C76" s="37">
        <v>16054</v>
      </c>
      <c r="D76" s="38">
        <v>4048</v>
      </c>
      <c r="E76" s="38"/>
      <c r="F76" s="38"/>
      <c r="G76" s="38"/>
      <c r="H76" s="38"/>
      <c r="I76" s="39"/>
      <c r="J76" s="40">
        <f t="shared" si="1"/>
        <v>20102</v>
      </c>
      <c r="K76" s="16"/>
      <c r="L76" s="1"/>
    </row>
    <row r="77" spans="1:12">
      <c r="A77" s="10" t="s">
        <v>164</v>
      </c>
      <c r="B77" s="11" t="s">
        <v>72</v>
      </c>
      <c r="C77" s="37">
        <v>21582</v>
      </c>
      <c r="D77" s="38">
        <v>3506</v>
      </c>
      <c r="E77" s="38"/>
      <c r="F77" s="38"/>
      <c r="G77" s="38"/>
      <c r="H77" s="38"/>
      <c r="I77" s="39"/>
      <c r="J77" s="36">
        <f t="shared" si="1"/>
        <v>25088</v>
      </c>
      <c r="K77" s="16"/>
      <c r="L77" s="1"/>
    </row>
    <row r="78" spans="1:12">
      <c r="A78" s="10" t="s">
        <v>165</v>
      </c>
      <c r="B78" s="11" t="s">
        <v>73</v>
      </c>
      <c r="C78" s="37">
        <v>8863</v>
      </c>
      <c r="D78" s="38">
        <v>3521</v>
      </c>
      <c r="E78" s="38"/>
      <c r="F78" s="38"/>
      <c r="G78" s="38"/>
      <c r="H78" s="38"/>
      <c r="I78" s="39"/>
      <c r="J78" s="40">
        <f t="shared" si="1"/>
        <v>12384</v>
      </c>
      <c r="K78" s="16"/>
      <c r="L78" s="1"/>
    </row>
    <row r="79" spans="1:12">
      <c r="A79" s="10" t="s">
        <v>166</v>
      </c>
      <c r="B79" s="11" t="s">
        <v>74</v>
      </c>
      <c r="C79" s="37">
        <v>34155</v>
      </c>
      <c r="D79" s="38">
        <v>10163</v>
      </c>
      <c r="E79" s="38"/>
      <c r="F79" s="38"/>
      <c r="G79" s="38"/>
      <c r="H79" s="38"/>
      <c r="I79" s="39"/>
      <c r="J79" s="36">
        <f t="shared" si="1"/>
        <v>44318</v>
      </c>
      <c r="K79" s="16"/>
      <c r="L79" s="1"/>
    </row>
    <row r="80" spans="1:12">
      <c r="A80" s="10" t="s">
        <v>167</v>
      </c>
      <c r="B80" s="11" t="s">
        <v>75</v>
      </c>
      <c r="C80" s="37">
        <v>8272</v>
      </c>
      <c r="D80" s="38">
        <v>1862</v>
      </c>
      <c r="E80" s="38"/>
      <c r="F80" s="38"/>
      <c r="G80" s="38"/>
      <c r="H80" s="38"/>
      <c r="I80" s="39"/>
      <c r="J80" s="40">
        <f t="shared" si="1"/>
        <v>10134</v>
      </c>
      <c r="K80" s="16"/>
      <c r="L80" s="1"/>
    </row>
    <row r="81" spans="1:12">
      <c r="A81" s="10" t="s">
        <v>168</v>
      </c>
      <c r="B81" s="11" t="s">
        <v>76</v>
      </c>
      <c r="C81" s="37">
        <v>12358</v>
      </c>
      <c r="D81" s="38">
        <v>4909</v>
      </c>
      <c r="E81" s="38">
        <v>7203</v>
      </c>
      <c r="F81" s="38"/>
      <c r="G81" s="38"/>
      <c r="H81" s="38"/>
      <c r="I81" s="39"/>
      <c r="J81" s="36">
        <f t="shared" si="1"/>
        <v>24470</v>
      </c>
      <c r="K81" s="16"/>
      <c r="L81" s="1"/>
    </row>
    <row r="82" spans="1:12">
      <c r="A82" s="10" t="s">
        <v>169</v>
      </c>
      <c r="B82" s="11" t="s">
        <v>77</v>
      </c>
      <c r="C82" s="37">
        <v>63033</v>
      </c>
      <c r="D82" s="38">
        <v>16004</v>
      </c>
      <c r="E82" s="38"/>
      <c r="F82" s="38"/>
      <c r="G82" s="38"/>
      <c r="H82" s="38"/>
      <c r="I82" s="39"/>
      <c r="J82" s="40">
        <f t="shared" si="1"/>
        <v>79037</v>
      </c>
      <c r="K82" s="16"/>
      <c r="L82" s="1"/>
    </row>
    <row r="83" spans="1:12">
      <c r="A83" s="10" t="s">
        <v>170</v>
      </c>
      <c r="B83" s="11" t="s">
        <v>78</v>
      </c>
      <c r="C83" s="37">
        <v>18738</v>
      </c>
      <c r="D83" s="38">
        <v>6583</v>
      </c>
      <c r="E83" s="38"/>
      <c r="F83" s="38"/>
      <c r="G83" s="38"/>
      <c r="H83" s="38"/>
      <c r="I83" s="39"/>
      <c r="J83" s="36">
        <f t="shared" si="1"/>
        <v>25321</v>
      </c>
      <c r="K83" s="16"/>
      <c r="L83" s="1"/>
    </row>
    <row r="84" spans="1:12">
      <c r="A84" s="10" t="s">
        <v>171</v>
      </c>
      <c r="B84" s="11" t="s">
        <v>79</v>
      </c>
      <c r="C84" s="37">
        <v>10114</v>
      </c>
      <c r="D84" s="38">
        <v>3128</v>
      </c>
      <c r="E84" s="38"/>
      <c r="F84" s="38"/>
      <c r="G84" s="38"/>
      <c r="H84" s="38"/>
      <c r="I84" s="39"/>
      <c r="J84" s="40">
        <f t="shared" si="1"/>
        <v>13242</v>
      </c>
      <c r="K84" s="16"/>
      <c r="L84" s="1"/>
    </row>
    <row r="85" spans="1:12">
      <c r="A85" s="10" t="s">
        <v>172</v>
      </c>
      <c r="B85" s="11" t="s">
        <v>80</v>
      </c>
      <c r="C85" s="37">
        <v>10491</v>
      </c>
      <c r="D85" s="38">
        <v>3833</v>
      </c>
      <c r="E85" s="38"/>
      <c r="F85" s="38"/>
      <c r="G85" s="38"/>
      <c r="H85" s="38"/>
      <c r="I85" s="39"/>
      <c r="J85" s="36">
        <f t="shared" si="1"/>
        <v>14324</v>
      </c>
      <c r="K85" s="16"/>
      <c r="L85" s="1"/>
    </row>
    <row r="86" spans="1:12">
      <c r="A86" s="10" t="s">
        <v>173</v>
      </c>
      <c r="B86" s="11" t="s">
        <v>81</v>
      </c>
      <c r="C86" s="37">
        <v>50333</v>
      </c>
      <c r="D86" s="38">
        <v>15142</v>
      </c>
      <c r="E86" s="38"/>
      <c r="F86" s="38"/>
      <c r="G86" s="38"/>
      <c r="H86" s="38"/>
      <c r="I86" s="39"/>
      <c r="J86" s="40">
        <f t="shared" si="1"/>
        <v>65475</v>
      </c>
      <c r="K86" s="16"/>
      <c r="L86" s="1"/>
    </row>
    <row r="87" spans="1:12">
      <c r="A87" s="10" t="s">
        <v>174</v>
      </c>
      <c r="B87" s="11" t="s">
        <v>82</v>
      </c>
      <c r="C87" s="37">
        <v>30513</v>
      </c>
      <c r="D87" s="38">
        <v>9540</v>
      </c>
      <c r="E87" s="38">
        <v>6794</v>
      </c>
      <c r="F87" s="38"/>
      <c r="G87" s="38"/>
      <c r="H87" s="38"/>
      <c r="I87" s="39"/>
      <c r="J87" s="40">
        <f t="shared" si="1"/>
        <v>46847</v>
      </c>
      <c r="K87" s="16"/>
      <c r="L87" s="1"/>
    </row>
    <row r="88" spans="1:12">
      <c r="A88" s="12" t="s">
        <v>175</v>
      </c>
      <c r="B88" s="14" t="s">
        <v>83</v>
      </c>
      <c r="C88" s="41">
        <v>48509</v>
      </c>
      <c r="D88" s="42">
        <v>12715</v>
      </c>
      <c r="E88" s="42"/>
      <c r="F88" s="42"/>
      <c r="G88" s="42"/>
      <c r="H88" s="38"/>
      <c r="I88" s="43"/>
      <c r="J88" s="44">
        <f t="shared" si="1"/>
        <v>61224</v>
      </c>
      <c r="K88" s="16"/>
      <c r="L88" s="1"/>
    </row>
    <row r="89" spans="1:12">
      <c r="A89" s="13"/>
      <c r="B89" s="13"/>
      <c r="C89" s="13"/>
      <c r="D89" s="13"/>
      <c r="E89" s="13"/>
      <c r="F89" s="13"/>
      <c r="G89" s="13"/>
      <c r="I89" s="13"/>
      <c r="J89" s="13"/>
      <c r="K89" s="1"/>
      <c r="L89" s="1"/>
    </row>
  </sheetData>
  <mergeCells count="5">
    <mergeCell ref="J3:J4"/>
    <mergeCell ref="A3:A4"/>
    <mergeCell ref="B3:B4"/>
    <mergeCell ref="A1:J1"/>
    <mergeCell ref="E3:F3"/>
  </mergeCells>
  <conditionalFormatting sqref="A5:J88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 Programs</vt:lpstr>
    </vt:vector>
  </TitlesOfParts>
  <Company>Wisconsin Department of Health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Sneen, Bridget L - DHS</dc:creator>
  <cp:lastModifiedBy>Sneen, Bridget L - DHS</cp:lastModifiedBy>
  <dcterms:created xsi:type="dcterms:W3CDTF">2025-08-20T18:36:43Z</dcterms:created>
  <dcterms:modified xsi:type="dcterms:W3CDTF">2025-10-15T19:00:38Z</dcterms:modified>
</cp:coreProperties>
</file>