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Family Health\CONTRACTS &amp; PREPACKETS\2025 Contract Templates\"/>
    </mc:Choice>
  </mc:AlternateContent>
  <xr:revisionPtr revIDLastSave="0" documentId="13_ncr:1_{FD700B98-47DD-4FE5-B5E7-0DD977D687A6}" xr6:coauthVersionLast="47" xr6:coauthVersionMax="47" xr10:uidLastSave="{00000000-0000-0000-0000-000000000000}"/>
  <bookViews>
    <workbookView xWindow="-120" yWindow="-120" windowWidth="25440" windowHeight="15390" activeTab="2" xr2:uid="{27178414-A9D2-427B-9918-4BF4EB66A5A0}"/>
  </bookViews>
  <sheets>
    <sheet name="INSTRUCTIONS" sheetId="3" r:id="rId1"/>
    <sheet name="Example" sheetId="4" r:id="rId2"/>
    <sheet name="Budget Templat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4" l="1"/>
  <c r="B43" i="4"/>
  <c r="B15" i="4"/>
  <c r="B60" i="2"/>
  <c r="B53" i="2"/>
  <c r="B30" i="2"/>
  <c r="B37" i="2"/>
  <c r="B23" i="2"/>
  <c r="B16" i="2"/>
  <c r="B9" i="2"/>
  <c r="B55" i="2" l="1"/>
  <c r="B62" i="2" s="1"/>
  <c r="B52" i="4"/>
  <c r="B7" i="4"/>
  <c r="B5" i="4"/>
  <c r="B28" i="4"/>
  <c r="B20" i="4"/>
  <c r="B9" i="4" l="1"/>
  <c r="B45" i="4" s="1"/>
  <c r="B54" i="4" s="1"/>
</calcChain>
</file>

<file path=xl/sharedStrings.xml><?xml version="1.0" encoding="utf-8"?>
<sst xmlns="http://schemas.openxmlformats.org/spreadsheetml/2006/main" count="104" uniqueCount="74">
  <si>
    <t xml:space="preserve">B. Brown @ $25 x 20 hours x 52 weeks = $26,000 annually </t>
  </si>
  <si>
    <t xml:space="preserve">D. Tiger @ $21 x 20 hours x 52 weeks = $21,840 annually </t>
  </si>
  <si>
    <t xml:space="preserve">Total Supplies Costs: </t>
  </si>
  <si>
    <t xml:space="preserve">Total Agency Operations Costs: </t>
  </si>
  <si>
    <t>In-State Travel</t>
  </si>
  <si>
    <t>Out of State Travel</t>
  </si>
  <si>
    <t xml:space="preserve">I. Personnel Costs </t>
  </si>
  <si>
    <r>
      <t xml:space="preserve">Project Staff, Daniel Tiger, </t>
    </r>
    <r>
      <rPr>
        <sz val="10"/>
        <color rgb="FF000000"/>
        <rFont val="Calibri"/>
        <family val="2"/>
        <scheme val="minor"/>
      </rPr>
      <t>@.5 FTE for $21/ hour. This position is responsible for leading trainings and working directly with partners. Responsibilities include attending all required DHS trainings, being familiar with resources, leading Learning Community calls, completing and submitting regular progress reports to the program manager.</t>
    </r>
  </si>
  <si>
    <r>
      <t xml:space="preserve">Project Manager, Brene Brown, </t>
    </r>
    <r>
      <rPr>
        <sz val="10"/>
        <color rgb="FF000000"/>
        <rFont val="Calibri"/>
        <family val="2"/>
        <scheme val="minor"/>
      </rPr>
      <t>@ .5 FTE for $25/ hour. This position is responsible for direct management and oversight of the program and supporting staff on the project. Other responsibilities may include: program and partnership development, partner coaching and mentoring, directing trainings, serving as a liaison with DHS staff, and ensuring compliance and completion of grant deliverables and contract requirements.</t>
    </r>
  </si>
  <si>
    <r>
      <t>Training Provider:</t>
    </r>
    <r>
      <rPr>
        <sz val="10"/>
        <color theme="1"/>
        <rFont val="Calibri"/>
        <family val="2"/>
        <scheme val="minor"/>
      </rPr>
      <t xml:space="preserve"> We identified a professional development need among our staff to receive training on the Sampe Program to further enhance their skills. We selected ABC Awesome Training Partner to provide 3 one hour training sessions to project staff. 3 sessions x $105 per session  </t>
    </r>
  </si>
  <si>
    <t>General allocation of ~$166 per FTE dedicated to the project. 1.0 FTE x $166 = $166</t>
  </si>
  <si>
    <r>
      <t xml:space="preserve">Program Supplies: </t>
    </r>
    <r>
      <rPr>
        <sz val="10"/>
        <color theme="1"/>
        <rFont val="Calibri"/>
        <family val="2"/>
        <scheme val="minor"/>
      </rPr>
      <t>Basic materials required for providing trainings include: pens, markers, copies of program activity sheets, materials for tabling/ recruitment events. Also includes Microsoft Office Licenses.</t>
    </r>
  </si>
  <si>
    <r>
      <t xml:space="preserve">Printing and Copying: </t>
    </r>
    <r>
      <rPr>
        <sz val="10"/>
        <color theme="1"/>
        <rFont val="Calibri"/>
        <family val="2"/>
        <scheme val="minor"/>
      </rPr>
      <t>Printing costs for outreach materials for 12 months = $711 This expense is estimated based on adjacent programs from previous years, assuming a similar volume of printed materials to support partners.</t>
    </r>
  </si>
  <si>
    <r>
      <t>Technology:</t>
    </r>
    <r>
      <rPr>
        <sz val="10"/>
        <color theme="1"/>
        <rFont val="Calibri"/>
        <family val="2"/>
        <scheme val="minor"/>
      </rPr>
      <t xml:space="preserve"> Tech support for program staff to ensure ongoing and reliable communication and engagement, as well as Video-conferencing and technology to better connect geographically diverse groups of professionals. One of the project staff is in need of an updated laptop in order to carry out their work ($500 each- anticipated one-time purchase). Also includes editing software, video production, and other software needed to ensure successful programming at an estimated cost of $500.</t>
    </r>
    <r>
      <rPr>
        <b/>
        <sz val="10"/>
        <color theme="1"/>
        <rFont val="Calibri"/>
        <family val="2"/>
        <scheme val="minor"/>
      </rPr>
      <t xml:space="preserve"> </t>
    </r>
    <r>
      <rPr>
        <sz val="10"/>
        <color theme="1"/>
        <rFont val="Calibri"/>
        <family val="2"/>
        <scheme val="minor"/>
      </rPr>
      <t>$500+$500=$1000</t>
    </r>
  </si>
  <si>
    <r>
      <rPr>
        <b/>
        <sz val="10"/>
        <color theme="1"/>
        <rFont val="Calibri"/>
        <family val="2"/>
        <scheme val="minor"/>
      </rPr>
      <t>Lodging</t>
    </r>
    <r>
      <rPr>
        <sz val="10"/>
        <color theme="1"/>
        <rFont val="Calibri"/>
        <family val="2"/>
        <scheme val="minor"/>
      </rPr>
      <t xml:space="preserve"> for employees attending required meetings and trainings: Estimated 2 staff x 1 night x $90/night =$180.</t>
    </r>
  </si>
  <si>
    <r>
      <t>Per Diem:</t>
    </r>
    <r>
      <rPr>
        <sz val="10"/>
        <color theme="1"/>
        <rFont val="Calibri"/>
        <family val="2"/>
        <scheme val="minor"/>
      </rPr>
      <t xml:space="preserve"> Meals and incidental costs for in-state travel for staff attending meetings and trainings if meals are not provided by the event. $50/day X 2 staff X 2 days= $200 </t>
    </r>
  </si>
  <si>
    <r>
      <t xml:space="preserve">Registration Fee: </t>
    </r>
    <r>
      <rPr>
        <sz val="10"/>
        <color theme="1"/>
        <rFont val="Calibri"/>
        <family val="2"/>
        <scheme val="minor"/>
      </rPr>
      <t>Conference registration fees for two staff to attend XYZ Awesome Training $150 x 2 staff = $300</t>
    </r>
  </si>
  <si>
    <t>Jane Smith, CEO .05 FTE at $100,000 annual salary for general agency leadership and oversight = $5000</t>
  </si>
  <si>
    <t>Our agency does not have a indirect cost rate. Instead, the following indirect costs will be charged to this project. Total costs will not exceed 10% of the direct project costs.</t>
  </si>
  <si>
    <t xml:space="preserve">Agency Accounting service: General accounting for our agency. Annual fee is $1000 for agency, .05 FTE is charged to this project. </t>
  </si>
  <si>
    <t xml:space="preserve">Grantee Name: </t>
  </si>
  <si>
    <t>Grantee Name: Doulas R Us</t>
  </si>
  <si>
    <r>
      <t>Mileage:</t>
    </r>
    <r>
      <rPr>
        <sz val="10"/>
        <color theme="1"/>
        <rFont val="Calibri"/>
        <family val="2"/>
        <scheme val="minor"/>
      </rPr>
      <t xml:space="preserve"> To and from office to implementation sites and any other program trainings.  $.51/mile X 100 estimated miles annually X 2 staff =$112</t>
    </r>
  </si>
  <si>
    <t xml:space="preserve">Total Travel Costs: </t>
  </si>
  <si>
    <t xml:space="preserve">II. Fringe Benefit Costs </t>
  </si>
  <si>
    <t>VI. Travel Costs</t>
  </si>
  <si>
    <t>Sub-contractors may include training providers, transportation contracts, youth advisory boards, guest speakers, implementation partners, or other arrangements where your agency provides funds for services to another agency. List type of subcontract, agency name, and details about services provided. Must include a calculation of cost, for example: X number of hours or sessions at X rate. Add a new line and repeat for each subcontract or consultant.</t>
  </si>
  <si>
    <t>Supply item, calculation of cost, and how it supports program implementation</t>
  </si>
  <si>
    <t>V. Operations Costs</t>
  </si>
  <si>
    <t xml:space="preserve">Total Operations Costs: </t>
  </si>
  <si>
    <t xml:space="preserve">This category is for non-supply, day-to-day expenses related to the implementation of this project. Operations costs may include website maintenance, utilities, internet service fees, payroll fees, office space/rent, maintenance, cleaning fees, and other general operating expenses. Must include calculation of costs which can be based on the number of FTE’s dedicated to this project. </t>
  </si>
  <si>
    <r>
      <t>Airfare:</t>
    </r>
    <r>
      <rPr>
        <i/>
        <sz val="10"/>
        <color theme="1"/>
        <rFont val="Calibri"/>
        <family val="2"/>
        <scheme val="minor"/>
      </rPr>
      <t xml:space="preserve"> Number of staff x estimated round trip airfare cost x number of trips, how this travel supports program implementation </t>
    </r>
  </si>
  <si>
    <r>
      <t>Per Diem:</t>
    </r>
    <r>
      <rPr>
        <i/>
        <sz val="10"/>
        <color theme="1"/>
        <rFont val="Calibri"/>
        <family val="2"/>
        <scheme val="minor"/>
      </rPr>
      <t xml:space="preserve"> Number of days x number of staff x daily meal amount allowed, how this travel supports program implementation </t>
    </r>
  </si>
  <si>
    <r>
      <rPr>
        <b/>
        <i/>
        <sz val="10"/>
        <color theme="1"/>
        <rFont val="Calibri"/>
        <family val="2"/>
        <scheme val="minor"/>
      </rPr>
      <t xml:space="preserve">Lodging: </t>
    </r>
    <r>
      <rPr>
        <i/>
        <sz val="10"/>
        <color theme="1"/>
        <rFont val="Calibri"/>
        <family val="2"/>
        <scheme val="minor"/>
      </rPr>
      <t xml:space="preserve">Number of employees x number of meetings/trainings x amount per night, how this travel supports program implementation </t>
    </r>
  </si>
  <si>
    <r>
      <t xml:space="preserve">Other: </t>
    </r>
    <r>
      <rPr>
        <i/>
        <sz val="10"/>
        <color theme="1"/>
        <rFont val="Calibri"/>
        <family val="2"/>
        <scheme val="minor"/>
      </rPr>
      <t>Calculation of cost, how it supports program implementation</t>
    </r>
  </si>
  <si>
    <r>
      <t>Mileage:</t>
    </r>
    <r>
      <rPr>
        <i/>
        <sz val="10"/>
        <color theme="1"/>
        <rFont val="Calibri"/>
        <family val="2"/>
        <scheme val="minor"/>
      </rPr>
      <t xml:space="preserve"> Estimated number of miles annually x amount per mile x number of staff, how this travel supports program implementation </t>
    </r>
  </si>
  <si>
    <t xml:space="preserve">Total Direct Costs (Categories I-VI) </t>
  </si>
  <si>
    <r>
      <t xml:space="preserve">Total </t>
    </r>
    <r>
      <rPr>
        <b/>
        <sz val="10"/>
        <color rgb="FF000000"/>
        <rFont val="Calibri"/>
        <family val="2"/>
        <scheme val="minor"/>
      </rPr>
      <t xml:space="preserve">Personnel Costs: </t>
    </r>
  </si>
  <si>
    <r>
      <t xml:space="preserve">Total </t>
    </r>
    <r>
      <rPr>
        <b/>
        <sz val="10"/>
        <color rgb="FF000000"/>
        <rFont val="Calibri"/>
        <family val="2"/>
        <scheme val="minor"/>
      </rPr>
      <t xml:space="preserve">Fringe Benefit Costs: </t>
    </r>
  </si>
  <si>
    <t xml:space="preserve">Operation cost item, calculation of cost, how it supports program implementation </t>
  </si>
  <si>
    <r>
      <rPr>
        <b/>
        <i/>
        <sz val="10"/>
        <color theme="1"/>
        <rFont val="Calibri"/>
        <family val="2"/>
        <scheme val="minor"/>
      </rPr>
      <t xml:space="preserve">Registration Fee: </t>
    </r>
    <r>
      <rPr>
        <i/>
        <sz val="10"/>
        <color theme="1"/>
        <rFont val="Calibri"/>
        <family val="2"/>
        <scheme val="minor"/>
      </rPr>
      <t xml:space="preserve">Estimated conference fees x number of conferences annually x number of staff attending, how this travel supports program implementation </t>
    </r>
  </si>
  <si>
    <t>Project Manager, Brene Brown, .4 (fringe rate) x $26,000  = $10,400</t>
  </si>
  <si>
    <t>Project Staff, Daniel Tiger, .4 (fringe rate) x $21,840 = $8,736</t>
  </si>
  <si>
    <t>Position Title, fringe rate % x annual salary (listed above)</t>
  </si>
  <si>
    <t>V. Agency Operations Costs</t>
  </si>
  <si>
    <t>VI: Travel Costs</t>
  </si>
  <si>
    <t>I. Personnel Costs</t>
  </si>
  <si>
    <t>Total Travel Costs:</t>
  </si>
  <si>
    <t>Website URL and maintenance fees to promote services for MCH population: 12 months @ $25/month = $300</t>
  </si>
  <si>
    <t>Internet service for 2 staff (2 FTE's @ .5 each):  12 months @ $50/month x 0.5 FTE x 2 = $600</t>
  </si>
  <si>
    <t>Direct Costs (Sections I-VI)</t>
  </si>
  <si>
    <t>Budgeted Amount</t>
  </si>
  <si>
    <t>VII: Indirect Costs</t>
  </si>
  <si>
    <t xml:space="preserve">Total Indirect Costs: </t>
  </si>
  <si>
    <t xml:space="preserve">VII: Indirect Costs </t>
  </si>
  <si>
    <t>IV. Supply Costs</t>
  </si>
  <si>
    <t xml:space="preserve">Total Supply Costs: </t>
  </si>
  <si>
    <t>Total All Categories (I-VII):</t>
  </si>
  <si>
    <t>Position title, X hours at X amount per hour or % FTE of total annual salary, list position responsibilities related to the project</t>
  </si>
  <si>
    <t xml:space="preserve">Position title, X hours at X amount per hour or % FTE of total annual salary, list position responsibilities related to the project </t>
  </si>
  <si>
    <t>Sub-contractors may include training providers, transportation contracts, youth advisory boards, guest speakers, implementation partners, or other arrangements where your agency provides funds for services to another agency. List type of subcontract, agency name, and details about services provided. Must include a calculation of costs, for example: X number of hours or sessions at X rate. Add a new line and repeat for each subcontract or consultant.</t>
  </si>
  <si>
    <t>List contract type and description. X number of hours/sessions at X rate</t>
  </si>
  <si>
    <t>This category is for travel expenses necessary to the implementation of the project. Must include calculation of costs which can be based on the number of FTE’s dedicated to this project. Reimbursement must be related to grant-funded activities for staff, volunteers or clients, such as site visits or training. Rates must be calculated in accordance with the agency's travel policy. Agencies should maintain a copy of their travel policy for auditing purposes. If no travel policy exists, the agency must calculate travel rates at either the Wisconsin state rate OR federal rate, depending on the source funding the contract. Contact your contract administrator for details. Meals are only covered if they are not provided by the event.</t>
  </si>
  <si>
    <t xml:space="preserve">This category is for costs of personnel working on this project. Enter the title of each position funded and list position responsibilities related to the project. Supervisory roles should only be mentioned in this category if their support involves direct services for the project. Consider equitable wages for your staff. Cost should be calculated by wages (hourly or annual salary) x FTE. If you have multiple staff with the same title, please complete a new line for each staff person. General agency support (accountant, CEO, executive director, etc.) should be included under Indirect Costs. </t>
  </si>
  <si>
    <t>Indirect rate x total award (include description of what this includes).</t>
  </si>
  <si>
    <r>
      <rPr>
        <b/>
        <sz val="16"/>
        <color theme="8" tint="-0.499984740745262"/>
        <rFont val="Calibri"/>
        <family val="2"/>
        <scheme val="minor"/>
      </rPr>
      <t xml:space="preserve">How to use this required budget template:
</t>
    </r>
    <r>
      <rPr>
        <sz val="14"/>
        <rFont val="Calibri"/>
        <family val="2"/>
        <scheme val="minor"/>
      </rPr>
      <t xml:space="preserve">--&gt; The Budget Template tab provides an overview of the categories and level of detail required. The Example tab is an example of a completed budget with numbers. The total budget should equal the Title V/MCH award only, and not include the match (if required). </t>
    </r>
    <r>
      <rPr>
        <b/>
        <sz val="14"/>
        <rFont val="Calibri"/>
        <family val="2"/>
        <scheme val="minor"/>
      </rPr>
      <t>Agencies and Tribal Nations should use the Template tab to formulate their budget.</t>
    </r>
    <r>
      <rPr>
        <sz val="14"/>
        <rFont val="Calibri"/>
        <family val="2"/>
        <scheme val="minor"/>
      </rPr>
      <t xml:space="preserve">
 --&gt; The “X’s” you see in the budget narrative are a placeholder for your organization’s details. Please fill the details in as you intend to use the funds.
--&gt; Delete any line items that do not apply to your agency. Line items within the template are not required, rather are examples of what expenses are typical of Maternal and Child Health Programs supported by the Wisconsin Department of Health Services (DHS) and Title V. You may add additional lines as needed.
--&gt; The template is </t>
    </r>
    <r>
      <rPr>
        <b/>
        <sz val="14"/>
        <rFont val="Calibri"/>
        <family val="2"/>
        <scheme val="minor"/>
      </rPr>
      <t>not an exhaustive list</t>
    </r>
    <r>
      <rPr>
        <sz val="14"/>
        <rFont val="Calibri"/>
        <family val="2"/>
        <scheme val="minor"/>
      </rPr>
      <t xml:space="preserve"> of allowed expenses. If your agency has additional expenses that support programming, provide details explaining the need and cost of the service or </t>
    </r>
    <r>
      <rPr>
        <sz val="14"/>
        <color theme="1"/>
        <rFont val="Calibri"/>
        <family val="2"/>
        <scheme val="minor"/>
      </rPr>
      <t>item. 
--&gt; It is t</t>
    </r>
    <r>
      <rPr>
        <sz val="14"/>
        <rFont val="Calibri"/>
        <family val="2"/>
        <scheme val="minor"/>
      </rPr>
      <t>he agency's responsibility to ensure all staff involved are aware of the budget. Once approved, any change of 20% or more between categories</t>
    </r>
    <r>
      <rPr>
        <sz val="14"/>
        <color theme="1"/>
        <rFont val="Calibri"/>
        <family val="2"/>
        <scheme val="minor"/>
      </rPr>
      <t xml:space="preserve"> must be approved by </t>
    </r>
    <r>
      <rPr>
        <sz val="14"/>
        <rFont val="Calibri"/>
        <family val="2"/>
        <scheme val="minor"/>
      </rPr>
      <t>your agency's contract administrator. In the event of staff changes or changes to plans, an updated budget should be submitted to your contract administrator for review.</t>
    </r>
    <r>
      <rPr>
        <sz val="11"/>
        <rFont val="Calibri"/>
        <family val="2"/>
        <scheme val="minor"/>
      </rPr>
      <t xml:space="preserve">
</t>
    </r>
    <r>
      <rPr>
        <sz val="14"/>
        <rFont val="Calibri"/>
        <family val="2"/>
        <scheme val="minor"/>
      </rPr>
      <t xml:space="preserve">  </t>
    </r>
    <r>
      <rPr>
        <sz val="14"/>
        <color theme="1"/>
        <rFont val="Calibri"/>
        <family val="2"/>
        <scheme val="minor"/>
      </rPr>
      <t xml:space="preserve">                </t>
    </r>
  </si>
  <si>
    <t xml:space="preserve">This category is for costs of personnel working on this project. Enter the title of each position funded and list position responsibilities related to the project. Supervisory roles should only be mentioned in this category if their support involves direct services for the project. Consider equitable wages for your staff. Cost should be calculated by wages (hourly or  annual salary) x FTE. If you have multiple staff with the same title, please complete a new line for each staff person. General agency support (accountant, CEO, executive director, etc.) should be included under Indirect Costs. </t>
  </si>
  <si>
    <t>III. Consultant and Sub-Contract Costs</t>
  </si>
  <si>
    <t xml:space="preserve">Total Consultant and Sub-Contract Costs: </t>
  </si>
  <si>
    <t>Provide description of supply items required for program implementation. Basic materials may include consumable office supplies (e.g., postage, paper, pens, office chairs, desks, markers), materials for tabling or recruitment events, technology, incentives, educational materials, other miscellaneous program supplies, and other supplies priced less than $5,000. All supplies must include justification for the purchase and a calculation of cost, such as X number of items at X cost or provide a calculation for cost based on similar programs expenses or justified by X amount per FTE.</t>
  </si>
  <si>
    <t xml:space="preserve">Indirect costs consist of the administrative expenses of doing business such as accounting and personnel that do not provide direct program services (e.g. supervisory support from a CEO or executive director, accounting, office assistants) but are necessary for the general operation of the organization and the activities it performs.  Unless your agency or Tribal Nation has a Negotiated Indirect Cost Rate Agreement (NICRA) or a separate agreement directly with DHS, indirect costs are limited to 10% of the total award amount.  Must indicate how this is calculated. Agencies can list line items for indirect costs that total no more than 10% of the total award or agencies may claim a percentage of the award and indicate which expenses are included in the percentage. </t>
  </si>
  <si>
    <t>Total Indirect Costs:</t>
  </si>
  <si>
    <t xml:space="preserve">Provide a description of the components of the fringe rates in the justification box as well as the fringe rate for all included positions. Benefit components may include items such as Federal Insurance Contributions Act (FICA) and Unemployment Insurance, Retirement, Life Insurance, Workers Compensation, Social Security, Health Insurance, Dental Insurance, paid vacation, and disability. Only include costs covered by this proposal or application. Fringe rate % x annual salary (listed above) = total fringe. </t>
  </si>
  <si>
    <t>Final 8/9/24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</si>
</sst>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9" x14ac:knownFonts="1">
    <font>
      <sz val="11"/>
      <color theme="1"/>
      <name val="Calibri"/>
      <family val="2"/>
      <scheme val="minor"/>
    </font>
    <font>
      <b/>
      <sz val="14"/>
      <color rgb="FF000000"/>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i/>
      <sz val="10"/>
      <color rgb="FF000000"/>
      <name val="Calibri"/>
      <family val="2"/>
      <scheme val="minor"/>
    </font>
    <font>
      <sz val="14"/>
      <color theme="1"/>
      <name val="Calibri"/>
      <family val="2"/>
      <scheme val="minor"/>
    </font>
    <font>
      <b/>
      <sz val="16"/>
      <color theme="8" tint="-0.499984740745262"/>
      <name val="Calibri"/>
      <family val="2"/>
      <scheme val="minor"/>
    </font>
    <font>
      <sz val="10"/>
      <name val="Calibri"/>
      <family val="2"/>
      <scheme val="minor"/>
    </font>
    <font>
      <sz val="11"/>
      <name val="Calibri"/>
      <family val="2"/>
      <scheme val="minor"/>
    </font>
    <font>
      <sz val="14"/>
      <name val="Calibri"/>
      <family val="2"/>
      <scheme val="minor"/>
    </font>
    <font>
      <b/>
      <sz val="14"/>
      <name val="Calibri"/>
      <family val="2"/>
      <scheme val="minor"/>
    </font>
    <font>
      <i/>
      <sz val="10"/>
      <name val="Calibri"/>
      <family val="2"/>
      <scheme val="minor"/>
    </font>
    <font>
      <b/>
      <sz val="14"/>
      <color theme="0"/>
      <name val="Calibri"/>
      <family val="2"/>
      <scheme val="minor"/>
    </font>
    <font>
      <b/>
      <i/>
      <sz val="10"/>
      <color theme="1"/>
      <name val="Calibri"/>
      <family val="2"/>
      <scheme val="minor"/>
    </font>
    <font>
      <i/>
      <sz val="10"/>
      <color theme="1"/>
      <name val="Calibri"/>
      <family val="2"/>
      <scheme val="minor"/>
    </font>
    <font>
      <b/>
      <sz val="10"/>
      <name val="Calibri"/>
      <family val="2"/>
      <scheme val="minor"/>
    </font>
    <font>
      <i/>
      <sz val="8"/>
      <color theme="1"/>
      <name val="Calibri"/>
      <family val="2"/>
      <scheme val="minor"/>
    </font>
  </fonts>
  <fills count="18">
    <fill>
      <patternFill patternType="none"/>
    </fill>
    <fill>
      <patternFill patternType="gray125"/>
    </fill>
    <fill>
      <patternFill patternType="solid">
        <fgColor rgb="FF99CCFF"/>
        <bgColor indexed="64"/>
      </patternFill>
    </fill>
    <fill>
      <patternFill patternType="solid">
        <fgColor rgb="FFFFFFFF"/>
        <bgColor indexed="64"/>
      </patternFill>
    </fill>
    <fill>
      <patternFill patternType="solid">
        <fgColor rgb="FFA5A5A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ECFF"/>
        <bgColor indexed="64"/>
      </patternFill>
    </fill>
    <fill>
      <patternFill patternType="solid">
        <fgColor rgb="FFCCCCFF"/>
        <bgColor indexed="64"/>
      </patternFill>
    </fill>
    <fill>
      <patternFill patternType="solid">
        <fgColor rgb="FFECACAC"/>
        <bgColor indexed="64"/>
      </patternFill>
    </fill>
    <fill>
      <patternFill patternType="solid">
        <fgColor theme="2"/>
        <bgColor indexed="64"/>
      </patternFill>
    </fill>
    <fill>
      <patternFill patternType="solid">
        <fgColor rgb="FFFCE4D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1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s>
  <cellStyleXfs count="1">
    <xf numFmtId="0" fontId="0" fillId="0" borderId="0"/>
  </cellStyleXfs>
  <cellXfs count="145">
    <xf numFmtId="0" fontId="0" fillId="0" borderId="0" xfId="0"/>
    <xf numFmtId="0" fontId="5" fillId="0" borderId="9" xfId="0" applyFont="1" applyBorder="1" applyAlignment="1">
      <alignment vertical="center" wrapText="1"/>
    </xf>
    <xf numFmtId="0" fontId="5" fillId="0" borderId="6" xfId="0" applyFont="1" applyBorder="1" applyAlignment="1">
      <alignment vertical="center" wrapText="1"/>
    </xf>
    <xf numFmtId="0" fontId="3"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9" xfId="0" applyFont="1" applyFill="1" applyBorder="1" applyAlignment="1">
      <alignment vertical="center" wrapText="1"/>
    </xf>
    <xf numFmtId="0" fontId="3" fillId="3" borderId="6" xfId="0" applyFont="1" applyFill="1" applyBorder="1" applyAlignment="1">
      <alignment vertical="center" wrapText="1"/>
    </xf>
    <xf numFmtId="0" fontId="0" fillId="5" borderId="0" xfId="0" applyFill="1"/>
    <xf numFmtId="0" fontId="5" fillId="0" borderId="3" xfId="0" applyFont="1" applyBorder="1" applyAlignment="1">
      <alignment vertical="center" wrapText="1"/>
    </xf>
    <xf numFmtId="0" fontId="4" fillId="0" borderId="3" xfId="0" applyFont="1" applyBorder="1" applyAlignment="1">
      <alignment vertical="center" wrapText="1"/>
    </xf>
    <xf numFmtId="164" fontId="4" fillId="0" borderId="3" xfId="0" applyNumberFormat="1" applyFont="1" applyBorder="1" applyAlignment="1">
      <alignment vertical="center"/>
    </xf>
    <xf numFmtId="164" fontId="4" fillId="0" borderId="1" xfId="0" applyNumberFormat="1" applyFont="1" applyBorder="1" applyAlignment="1">
      <alignment vertical="center" wrapText="1"/>
    </xf>
    <xf numFmtId="164" fontId="4" fillId="0" borderId="8" xfId="0" applyNumberFormat="1" applyFont="1" applyBorder="1" applyAlignment="1">
      <alignment vertical="center" wrapText="1"/>
    </xf>
    <xf numFmtId="164" fontId="4" fillId="0" borderId="4" xfId="0" applyNumberFormat="1" applyFont="1" applyBorder="1" applyAlignment="1">
      <alignment vertical="center"/>
    </xf>
    <xf numFmtId="0" fontId="6" fillId="3" borderId="3" xfId="0" applyFont="1" applyFill="1" applyBorder="1" applyAlignment="1">
      <alignment vertical="center" wrapText="1"/>
    </xf>
    <xf numFmtId="164" fontId="3" fillId="11" borderId="13" xfId="0" applyNumberFormat="1" applyFont="1" applyFill="1" applyBorder="1" applyAlignment="1">
      <alignment vertical="center"/>
    </xf>
    <xf numFmtId="0" fontId="13" fillId="0" borderId="6" xfId="0" applyFont="1" applyBorder="1" applyAlignment="1">
      <alignment vertical="center" wrapText="1"/>
    </xf>
    <xf numFmtId="165" fontId="4" fillId="0" borderId="3" xfId="0" applyNumberFormat="1" applyFont="1" applyBorder="1" applyAlignment="1">
      <alignment horizontal="right" vertical="center"/>
    </xf>
    <xf numFmtId="165" fontId="4" fillId="0" borderId="4" xfId="0" applyNumberFormat="1" applyFont="1" applyBorder="1" applyAlignment="1">
      <alignment horizontal="right" vertical="center"/>
    </xf>
    <xf numFmtId="165" fontId="5" fillId="12" borderId="4" xfId="0" applyNumberFormat="1" applyFont="1" applyFill="1" applyBorder="1"/>
    <xf numFmtId="165" fontId="5" fillId="6" borderId="4" xfId="0" applyNumberFormat="1" applyFont="1" applyFill="1" applyBorder="1"/>
    <xf numFmtId="165" fontId="4" fillId="0" borderId="1" xfId="0" applyNumberFormat="1" applyFont="1" applyBorder="1" applyAlignment="1">
      <alignment vertical="center"/>
    </xf>
    <xf numFmtId="165" fontId="4" fillId="0" borderId="3" xfId="0" applyNumberFormat="1" applyFont="1" applyBorder="1" applyAlignment="1">
      <alignment vertical="center"/>
    </xf>
    <xf numFmtId="165" fontId="5" fillId="5" borderId="5" xfId="0" applyNumberFormat="1" applyFont="1" applyFill="1" applyBorder="1"/>
    <xf numFmtId="0" fontId="15" fillId="0" borderId="3" xfId="0" applyFont="1" applyBorder="1" applyAlignment="1">
      <alignment vertical="center" wrapText="1"/>
    </xf>
    <xf numFmtId="0" fontId="16" fillId="0" borderId="3" xfId="0" applyFont="1" applyBorder="1" applyAlignment="1">
      <alignment vertical="center" wrapText="1"/>
    </xf>
    <xf numFmtId="165" fontId="4" fillId="0" borderId="5" xfId="0" applyNumberFormat="1" applyFont="1" applyBorder="1" applyAlignment="1">
      <alignment vertical="center"/>
    </xf>
    <xf numFmtId="165" fontId="5" fillId="8" borderId="4" xfId="0" applyNumberFormat="1" applyFont="1" applyFill="1" applyBorder="1"/>
    <xf numFmtId="165" fontId="2" fillId="9" borderId="8" xfId="0" applyNumberFormat="1" applyFont="1" applyFill="1" applyBorder="1" applyAlignment="1">
      <alignment vertical="center"/>
    </xf>
    <xf numFmtId="165" fontId="3" fillId="3" borderId="3" xfId="0" applyNumberFormat="1" applyFont="1" applyFill="1" applyBorder="1" applyAlignment="1">
      <alignment vertical="center"/>
    </xf>
    <xf numFmtId="165" fontId="3" fillId="3" borderId="8" xfId="0" applyNumberFormat="1" applyFont="1" applyFill="1" applyBorder="1" applyAlignment="1">
      <alignment vertical="center"/>
    </xf>
    <xf numFmtId="165" fontId="4" fillId="0" borderId="3" xfId="0" applyNumberFormat="1" applyFont="1" applyBorder="1" applyAlignment="1">
      <alignment vertical="center" wrapText="1"/>
    </xf>
    <xf numFmtId="165" fontId="4" fillId="0" borderId="8" xfId="0" applyNumberFormat="1" applyFont="1" applyBorder="1" applyAlignment="1">
      <alignment vertical="center"/>
    </xf>
    <xf numFmtId="165" fontId="2" fillId="11" borderId="8" xfId="0" applyNumberFormat="1" applyFont="1" applyFill="1" applyBorder="1" applyAlignment="1">
      <alignment vertical="center"/>
    </xf>
    <xf numFmtId="165" fontId="2" fillId="2" borderId="8" xfId="0" applyNumberFormat="1" applyFont="1" applyFill="1" applyBorder="1" applyAlignment="1">
      <alignment vertical="center"/>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165" fontId="5" fillId="10" borderId="3" xfId="0" applyNumberFormat="1" applyFont="1" applyFill="1" applyBorder="1" applyAlignment="1">
      <alignment vertical="center" wrapText="1"/>
    </xf>
    <xf numFmtId="0" fontId="2" fillId="7" borderId="11" xfId="0" applyFont="1" applyFill="1" applyBorder="1" applyAlignment="1">
      <alignment vertical="center" wrapText="1"/>
    </xf>
    <xf numFmtId="0" fontId="2" fillId="7" borderId="4" xfId="0" applyFont="1" applyFill="1" applyBorder="1" applyAlignment="1">
      <alignment vertical="center" wrapText="1"/>
    </xf>
    <xf numFmtId="0" fontId="4" fillId="0" borderId="0" xfId="0" applyFont="1" applyAlignment="1">
      <alignment wrapText="1"/>
    </xf>
    <xf numFmtId="0" fontId="4" fillId="0" borderId="0" xfId="0" applyFont="1"/>
    <xf numFmtId="0" fontId="5" fillId="12" borderId="3" xfId="0" applyFont="1" applyFill="1" applyBorder="1" applyAlignment="1">
      <alignment vertical="center" wrapText="1"/>
    </xf>
    <xf numFmtId="0" fontId="2" fillId="6" borderId="11" xfId="0" applyFont="1" applyFill="1" applyBorder="1" applyAlignment="1">
      <alignment vertical="center" wrapText="1"/>
    </xf>
    <xf numFmtId="0" fontId="2" fillId="6" borderId="4" xfId="0" applyFont="1" applyFill="1" applyBorder="1" applyAlignment="1">
      <alignment vertical="center" wrapText="1"/>
    </xf>
    <xf numFmtId="0" fontId="5" fillId="6" borderId="3" xfId="0" applyFont="1" applyFill="1" applyBorder="1" applyAlignment="1">
      <alignment vertical="center" wrapText="1"/>
    </xf>
    <xf numFmtId="0" fontId="4" fillId="0" borderId="0" xfId="0" applyFont="1" applyFill="1"/>
    <xf numFmtId="0" fontId="2" fillId="8" borderId="3" xfId="0" applyFont="1" applyFill="1" applyBorder="1" applyAlignment="1">
      <alignment vertical="center" wrapText="1"/>
    </xf>
    <xf numFmtId="0" fontId="2" fillId="9" borderId="3" xfId="0" applyFont="1" applyFill="1" applyBorder="1" applyAlignment="1">
      <alignment vertical="center" wrapText="1"/>
    </xf>
    <xf numFmtId="165" fontId="9" fillId="11" borderId="2" xfId="0" applyNumberFormat="1" applyFont="1" applyFill="1" applyBorder="1" applyAlignment="1">
      <alignment vertical="center" wrapText="1"/>
    </xf>
    <xf numFmtId="0" fontId="2" fillId="11" borderId="3" xfId="0" applyFont="1" applyFill="1" applyBorder="1" applyAlignment="1">
      <alignment vertical="center" wrapText="1"/>
    </xf>
    <xf numFmtId="0" fontId="12" fillId="13" borderId="11" xfId="0" applyFont="1" applyFill="1" applyBorder="1" applyAlignment="1">
      <alignment vertical="center" wrapText="1"/>
    </xf>
    <xf numFmtId="0" fontId="14" fillId="13" borderId="4" xfId="0" applyFont="1" applyFill="1" applyBorder="1" applyAlignment="1">
      <alignment vertical="center" wrapText="1"/>
    </xf>
    <xf numFmtId="164" fontId="4" fillId="0" borderId="1" xfId="0" applyNumberFormat="1" applyFont="1" applyBorder="1" applyAlignment="1">
      <alignment vertical="center"/>
    </xf>
    <xf numFmtId="0" fontId="9" fillId="3" borderId="3" xfId="0" applyFont="1" applyFill="1" applyBorder="1" applyAlignment="1">
      <alignment vertical="center" wrapText="1"/>
    </xf>
    <xf numFmtId="165" fontId="9" fillId="0" borderId="4" xfId="0" applyNumberFormat="1" applyFont="1" applyBorder="1" applyAlignment="1">
      <alignment horizontal="right" vertical="center"/>
    </xf>
    <xf numFmtId="0" fontId="13" fillId="3" borderId="3" xfId="0" applyFont="1" applyFill="1" applyBorder="1" applyAlignment="1">
      <alignment vertical="center" wrapText="1"/>
    </xf>
    <xf numFmtId="164" fontId="5" fillId="7" borderId="4" xfId="0" applyNumberFormat="1" applyFont="1" applyFill="1" applyBorder="1"/>
    <xf numFmtId="164" fontId="5" fillId="5" borderId="4" xfId="0" applyNumberFormat="1" applyFont="1" applyFill="1" applyBorder="1"/>
    <xf numFmtId="164" fontId="5" fillId="8" borderId="4" xfId="0" applyNumberFormat="1" applyFont="1" applyFill="1" applyBorder="1"/>
    <xf numFmtId="164" fontId="2" fillId="2" borderId="8" xfId="0" applyNumberFormat="1" applyFont="1" applyFill="1" applyBorder="1" applyAlignment="1">
      <alignment vertical="center"/>
    </xf>
    <xf numFmtId="164" fontId="5" fillId="10" borderId="4" xfId="0" applyNumberFormat="1" applyFont="1" applyFill="1" applyBorder="1" applyAlignment="1">
      <alignment vertical="center"/>
    </xf>
    <xf numFmtId="0" fontId="5" fillId="7" borderId="3" xfId="0" applyFont="1" applyFill="1" applyBorder="1" applyAlignment="1">
      <alignment vertical="center" wrapText="1"/>
    </xf>
    <xf numFmtId="0" fontId="2" fillId="5" borderId="3" xfId="0" applyFont="1" applyFill="1" applyBorder="1" applyAlignment="1">
      <alignment vertical="center" wrapText="1"/>
    </xf>
    <xf numFmtId="0" fontId="17" fillId="11" borderId="12" xfId="0" applyFont="1" applyFill="1" applyBorder="1" applyAlignment="1">
      <alignment vertical="center" wrapText="1"/>
    </xf>
    <xf numFmtId="0" fontId="17" fillId="11" borderId="2" xfId="0" applyFont="1" applyFill="1" applyBorder="1" applyAlignment="1">
      <alignment vertical="center" wrapText="1"/>
    </xf>
    <xf numFmtId="0" fontId="5" fillId="10" borderId="11" xfId="0" applyFont="1" applyFill="1" applyBorder="1" applyAlignment="1">
      <alignment vertical="center" wrapText="1"/>
    </xf>
    <xf numFmtId="0" fontId="2" fillId="2" borderId="5" xfId="0" applyFont="1" applyFill="1" applyBorder="1" applyAlignment="1">
      <alignment vertical="center" wrapText="1"/>
    </xf>
    <xf numFmtId="164" fontId="4" fillId="0" borderId="4" xfId="0" applyNumberFormat="1" applyFont="1" applyBorder="1" applyAlignment="1">
      <alignment vertical="center" wrapText="1"/>
    </xf>
    <xf numFmtId="0" fontId="2" fillId="9" borderId="5" xfId="0" applyFont="1" applyFill="1" applyBorder="1" applyAlignment="1">
      <alignment vertical="center" wrapText="1"/>
    </xf>
    <xf numFmtId="164" fontId="3" fillId="3" borderId="2" xfId="0" applyNumberFormat="1" applyFont="1" applyFill="1" applyBorder="1" applyAlignment="1">
      <alignment vertical="center"/>
    </xf>
    <xf numFmtId="0" fontId="2" fillId="5" borderId="8"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2" fillId="8" borderId="2" xfId="0" applyFont="1" applyFill="1" applyBorder="1" applyAlignment="1">
      <alignment horizontal="left" vertical="center" wrapText="1"/>
    </xf>
    <xf numFmtId="0" fontId="6" fillId="8" borderId="3" xfId="0" applyFont="1" applyFill="1" applyBorder="1" applyAlignment="1">
      <alignment horizontal="left" vertical="center" wrapText="1"/>
    </xf>
    <xf numFmtId="0" fontId="2" fillId="16" borderId="9" xfId="0" applyFont="1" applyFill="1" applyBorder="1" applyAlignment="1">
      <alignment vertical="center" wrapText="1"/>
    </xf>
    <xf numFmtId="164" fontId="3" fillId="16" borderId="2" xfId="0" applyNumberFormat="1" applyFont="1" applyFill="1" applyBorder="1" applyAlignment="1">
      <alignment vertical="center"/>
    </xf>
    <xf numFmtId="164" fontId="5" fillId="14" borderId="8" xfId="0" applyNumberFormat="1" applyFont="1" applyFill="1" applyBorder="1" applyAlignment="1">
      <alignment vertical="center" wrapText="1"/>
    </xf>
    <xf numFmtId="0" fontId="5" fillId="14" borderId="3" xfId="0" applyFont="1" applyFill="1" applyBorder="1" applyAlignment="1">
      <alignment vertical="center" wrapText="1"/>
    </xf>
    <xf numFmtId="164" fontId="2" fillId="9" borderId="2" xfId="0" applyNumberFormat="1" applyFont="1" applyFill="1" applyBorder="1" applyAlignment="1">
      <alignment vertical="center"/>
    </xf>
    <xf numFmtId="0" fontId="5" fillId="17" borderId="11" xfId="0" applyFont="1" applyFill="1" applyBorder="1" applyAlignment="1">
      <alignment vertical="center" wrapText="1"/>
    </xf>
    <xf numFmtId="164" fontId="5" fillId="17" borderId="4" xfId="0" applyNumberFormat="1" applyFont="1" applyFill="1" applyBorder="1"/>
    <xf numFmtId="0" fontId="9" fillId="15" borderId="0" xfId="0" applyFont="1" applyFill="1"/>
    <xf numFmtId="0" fontId="1" fillId="13" borderId="3" xfId="0" applyFont="1" applyFill="1" applyBorder="1" applyAlignment="1">
      <alignment vertical="center" wrapText="1"/>
    </xf>
    <xf numFmtId="164" fontId="2" fillId="13" borderId="3" xfId="0" applyNumberFormat="1" applyFont="1" applyFill="1" applyBorder="1" applyAlignment="1">
      <alignment vertical="center"/>
    </xf>
    <xf numFmtId="165" fontId="1" fillId="13" borderId="3" xfId="0" applyNumberFormat="1" applyFont="1" applyFill="1" applyBorder="1" applyAlignment="1">
      <alignment vertical="center"/>
    </xf>
    <xf numFmtId="0" fontId="2" fillId="8" borderId="6" xfId="0" applyFont="1" applyFill="1" applyBorder="1" applyAlignment="1">
      <alignment vertical="center" wrapText="1"/>
    </xf>
    <xf numFmtId="0" fontId="5" fillId="4" borderId="3" xfId="0" applyFont="1" applyFill="1" applyBorder="1" applyAlignment="1">
      <alignment vertical="center" wrapText="1"/>
    </xf>
    <xf numFmtId="0" fontId="2" fillId="9" borderId="6" xfId="0" applyFont="1" applyFill="1" applyBorder="1" applyAlignment="1">
      <alignment vertical="center" wrapText="1"/>
    </xf>
    <xf numFmtId="0" fontId="2" fillId="11" borderId="9" xfId="0" applyFont="1" applyFill="1" applyBorder="1" applyAlignment="1">
      <alignment vertical="center" wrapText="1"/>
    </xf>
    <xf numFmtId="0" fontId="5" fillId="10" borderId="12" xfId="0" applyFont="1" applyFill="1" applyBorder="1" applyAlignment="1">
      <alignment vertical="center" wrapText="1"/>
    </xf>
    <xf numFmtId="0" fontId="5" fillId="4" borderId="1" xfId="0" applyFont="1" applyFill="1" applyBorder="1" applyAlignment="1">
      <alignment vertical="center" wrapText="1"/>
    </xf>
    <xf numFmtId="0" fontId="2" fillId="6" borderId="6" xfId="0" applyFont="1" applyFill="1" applyBorder="1" applyAlignment="1">
      <alignment vertical="center" wrapText="1"/>
    </xf>
    <xf numFmtId="0" fontId="2" fillId="6" borderId="8" xfId="0" applyFont="1" applyFill="1" applyBorder="1" applyAlignment="1">
      <alignment vertical="center" wrapText="1"/>
    </xf>
    <xf numFmtId="0" fontId="2" fillId="8" borderId="8" xfId="0" applyFont="1" applyFill="1" applyBorder="1" applyAlignment="1">
      <alignment vertical="center" wrapText="1"/>
    </xf>
    <xf numFmtId="0" fontId="2" fillId="9" borderId="8" xfId="0" applyFont="1" applyFill="1" applyBorder="1" applyAlignment="1">
      <alignment vertical="center" wrapText="1"/>
    </xf>
    <xf numFmtId="0" fontId="5" fillId="4" borderId="11" xfId="0" applyFont="1" applyFill="1" applyBorder="1" applyAlignment="1">
      <alignment vertical="center" wrapText="1"/>
    </xf>
    <xf numFmtId="0" fontId="5" fillId="4" borderId="4" xfId="0" applyFont="1" applyFill="1" applyBorder="1" applyAlignment="1">
      <alignment vertical="center" wrapText="1"/>
    </xf>
    <xf numFmtId="0" fontId="2" fillId="10" borderId="6" xfId="0" applyFont="1" applyFill="1" applyBorder="1" applyAlignment="1">
      <alignment vertical="center" wrapText="1"/>
    </xf>
    <xf numFmtId="0" fontId="2" fillId="10" borderId="8" xfId="0" applyFont="1" applyFill="1" applyBorder="1" applyAlignment="1">
      <alignment vertical="center" wrapText="1"/>
    </xf>
    <xf numFmtId="0" fontId="6" fillId="10" borderId="11" xfId="0" applyFont="1" applyFill="1" applyBorder="1" applyAlignment="1">
      <alignment horizontal="left" vertical="center" wrapText="1"/>
    </xf>
    <xf numFmtId="0" fontId="2" fillId="10" borderId="4" xfId="0" applyFont="1" applyFill="1" applyBorder="1" applyAlignment="1">
      <alignment horizontal="left" vertical="center" wrapText="1"/>
    </xf>
    <xf numFmtId="0" fontId="16" fillId="0" borderId="12" xfId="0" applyFont="1" applyBorder="1" applyAlignment="1">
      <alignment vertical="center" wrapText="1"/>
    </xf>
    <xf numFmtId="0" fontId="5" fillId="2" borderId="1" xfId="0" applyFont="1" applyFill="1" applyBorder="1" applyAlignment="1">
      <alignment vertical="center" wrapText="1"/>
    </xf>
    <xf numFmtId="0" fontId="2" fillId="2" borderId="2" xfId="0" applyFont="1" applyFill="1" applyBorder="1" applyAlignment="1">
      <alignment vertical="center" wrapText="1"/>
    </xf>
    <xf numFmtId="0" fontId="0" fillId="0" borderId="10" xfId="0" applyBorder="1" applyAlignment="1">
      <alignment horizontal="left" wrapText="1"/>
    </xf>
    <xf numFmtId="0" fontId="0" fillId="0" borderId="0" xfId="0" applyBorder="1" applyAlignment="1">
      <alignment horizontal="left" wrapText="1"/>
    </xf>
    <xf numFmtId="0" fontId="12" fillId="13" borderId="11" xfId="0" applyFont="1" applyFill="1" applyBorder="1" applyAlignment="1">
      <alignment horizontal="left" vertical="center" wrapText="1"/>
    </xf>
    <xf numFmtId="0" fontId="12" fillId="13" borderId="4" xfId="0" applyFont="1" applyFill="1" applyBorder="1" applyAlignment="1">
      <alignment horizontal="left" vertical="center" wrapText="1"/>
    </xf>
    <xf numFmtId="0" fontId="5" fillId="4"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7" borderId="12" xfId="0" applyFont="1" applyFill="1" applyBorder="1" applyAlignment="1">
      <alignment horizontal="left" vertical="center" wrapText="1"/>
    </xf>
    <xf numFmtId="0" fontId="2" fillId="7" borderId="2" xfId="0" applyFont="1" applyFill="1" applyBorder="1" applyAlignment="1">
      <alignment horizontal="left" vertical="center" wrapText="1"/>
    </xf>
    <xf numFmtId="0" fontId="6" fillId="12" borderId="11" xfId="0" applyFont="1" applyFill="1" applyBorder="1" applyAlignment="1">
      <alignment horizontal="left" vertical="center" wrapText="1"/>
    </xf>
    <xf numFmtId="0" fontId="6" fillId="12" borderId="4"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13" fillId="11" borderId="11" xfId="0" applyFont="1" applyFill="1" applyBorder="1" applyAlignment="1">
      <alignment horizontal="left" vertical="center" wrapText="1"/>
    </xf>
    <xf numFmtId="0" fontId="13" fillId="11" borderId="4" xfId="0" applyFont="1" applyFill="1" applyBorder="1" applyAlignment="1">
      <alignment horizontal="left" vertical="center" wrapText="1"/>
    </xf>
    <xf numFmtId="0" fontId="5" fillId="4" borderId="12" xfId="0" applyFont="1" applyFill="1" applyBorder="1" applyAlignment="1">
      <alignment horizontal="center" vertical="center" wrapText="1"/>
    </xf>
    <xf numFmtId="0" fontId="5" fillId="4" borderId="2" xfId="0" applyFont="1" applyFill="1" applyBorder="1" applyAlignment="1">
      <alignment horizontal="center" vertical="center" wrapText="1"/>
    </xf>
    <xf numFmtId="164" fontId="4" fillId="0" borderId="7" xfId="0" applyNumberFormat="1" applyFont="1" applyBorder="1" applyAlignment="1">
      <alignment horizontal="right" vertical="center" wrapText="1"/>
    </xf>
    <xf numFmtId="164" fontId="4" fillId="0" borderId="5"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64" fontId="4" fillId="0" borderId="1" xfId="0" applyNumberFormat="1" applyFont="1" applyBorder="1" applyAlignment="1">
      <alignment vertical="center"/>
    </xf>
    <xf numFmtId="164" fontId="4" fillId="0" borderId="5" xfId="0" applyNumberFormat="1" applyFont="1" applyBorder="1" applyAlignment="1">
      <alignment vertical="center"/>
    </xf>
    <xf numFmtId="0" fontId="2" fillId="8" borderId="11" xfId="0" applyFont="1" applyFill="1" applyBorder="1" applyAlignment="1">
      <alignment horizontal="left" vertical="center" wrapText="1"/>
    </xf>
    <xf numFmtId="0" fontId="2" fillId="8" borderId="4" xfId="0" applyFont="1" applyFill="1" applyBorder="1" applyAlignment="1">
      <alignment horizontal="left" vertical="center" wrapText="1"/>
    </xf>
    <xf numFmtId="0" fontId="2" fillId="9" borderId="6" xfId="0" applyFont="1" applyFill="1" applyBorder="1" applyAlignment="1">
      <alignment horizontal="left" vertical="center" wrapText="1"/>
    </xf>
    <xf numFmtId="0" fontId="2" fillId="9" borderId="8" xfId="0" applyFont="1" applyFill="1" applyBorder="1" applyAlignment="1">
      <alignment horizontal="left" vertical="center" wrapText="1"/>
    </xf>
    <xf numFmtId="0" fontId="17" fillId="11" borderId="12" xfId="0" applyFont="1" applyFill="1" applyBorder="1" applyAlignment="1">
      <alignment vertical="center" wrapText="1"/>
    </xf>
    <xf numFmtId="0" fontId="17" fillId="11" borderId="2" xfId="0" applyFont="1" applyFill="1" applyBorder="1" applyAlignment="1">
      <alignment vertical="center" wrapText="1"/>
    </xf>
    <xf numFmtId="0" fontId="2" fillId="5" borderId="6" xfId="0" applyFont="1" applyFill="1" applyBorder="1" applyAlignment="1">
      <alignment horizontal="left" vertical="center" wrapText="1"/>
    </xf>
    <xf numFmtId="0" fontId="2" fillId="5" borderId="8" xfId="0" applyFont="1" applyFill="1" applyBorder="1" applyAlignment="1">
      <alignment horizontal="left" vertical="center" wrapText="1"/>
    </xf>
    <xf numFmtId="0" fontId="13" fillId="9" borderId="11" xfId="0" applyFont="1" applyFill="1" applyBorder="1" applyAlignment="1">
      <alignment horizontal="left" vertical="center" wrapText="1"/>
    </xf>
    <xf numFmtId="0" fontId="13" fillId="9" borderId="4" xfId="0" applyFont="1" applyFill="1" applyBorder="1" applyAlignment="1">
      <alignment horizontal="left" vertical="center" wrapText="1"/>
    </xf>
    <xf numFmtId="0" fontId="16" fillId="10" borderId="11"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3" fillId="5" borderId="11"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6" fillId="8" borderId="11" xfId="0" applyFont="1" applyFill="1" applyBorder="1" applyAlignment="1">
      <alignment horizontal="left" vertical="center" wrapText="1"/>
    </xf>
    <xf numFmtId="0" fontId="6" fillId="8" borderId="4" xfId="0" applyFont="1" applyFill="1" applyBorder="1" applyAlignment="1">
      <alignment horizontal="left" vertical="center" wrapText="1"/>
    </xf>
    <xf numFmtId="0" fontId="13" fillId="6" borderId="11"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8" fillId="0" borderId="0" xfId="0" applyFont="1"/>
  </cellXfs>
  <cellStyles count="1">
    <cellStyle name="Normal" xfId="0" builtinId="0"/>
  </cellStyles>
  <dxfs count="0"/>
  <tableStyles count="0" defaultTableStyle="TableStyleMedium2" defaultPivotStyle="PivotStyleLight16"/>
  <colors>
    <mruColors>
      <color rgb="FFECACAC"/>
      <color rgb="FFCCCCFF"/>
      <color rgb="FFCCECFF"/>
      <color rgb="FF99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118403</xdr:colOff>
      <xdr:row>4</xdr:row>
      <xdr:rowOff>136367</xdr:rowOff>
    </xdr:from>
    <xdr:to>
      <xdr:col>5</xdr:col>
      <xdr:colOff>500196</xdr:colOff>
      <xdr:row>8</xdr:row>
      <xdr:rowOff>0</xdr:rowOff>
    </xdr:to>
    <xdr:sp macro="" textlink="">
      <xdr:nvSpPr>
        <xdr:cNvPr id="2" name="TextBox 1">
          <a:extLst>
            <a:ext uri="{FF2B5EF4-FFF2-40B4-BE49-F238E27FC236}">
              <a16:creationId xmlns:a16="http://schemas.microsoft.com/office/drawing/2014/main" id="{BACD14B2-498C-53D3-234E-D090BD29EBAE}"/>
            </a:ext>
          </a:extLst>
        </xdr:cNvPr>
        <xdr:cNvSpPr txBox="1"/>
      </xdr:nvSpPr>
      <xdr:spPr>
        <a:xfrm>
          <a:off x="7468528" y="1620680"/>
          <a:ext cx="4707731" cy="13607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600"/>
            <a:t>THIS</a:t>
          </a:r>
          <a:r>
            <a:rPr lang="en-US" sz="2600" baseline="0"/>
            <a:t> IS AN EXAMPLE BUDGET FOR EDUCATIONAL PURPOSES ONLY. DO NOT EDIT THIS TAB. </a:t>
          </a:r>
          <a:endParaRPr lang="en-US" sz="26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2363-60EC-4595-ADB8-AC98078AEBBB}">
  <dimension ref="A1:AI50"/>
  <sheetViews>
    <sheetView workbookViewId="0">
      <selection sqref="A1:A3"/>
    </sheetView>
  </sheetViews>
  <sheetFormatPr defaultRowHeight="15" x14ac:dyDescent="0.25"/>
  <cols>
    <col min="1" max="1" width="112.7109375" customWidth="1"/>
  </cols>
  <sheetData>
    <row r="1" spans="1:35" ht="307.89999999999998" customHeight="1" x14ac:dyDescent="0.25">
      <c r="A1" s="105" t="s">
        <v>65</v>
      </c>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5" x14ac:dyDescent="0.25">
      <c r="A2" s="10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70.5" customHeight="1" x14ac:dyDescent="0.25">
      <c r="A3" s="10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x14ac:dyDescent="0.2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x14ac:dyDescent="0.2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x14ac:dyDescent="0.2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x14ac:dyDescent="0.2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x14ac:dyDescent="0.2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x14ac:dyDescent="0.2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x14ac:dyDescent="0.2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sheetData>
  <mergeCells count="1">
    <mergeCell ref="A1:A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7678-A7BE-451E-A73C-BBC562349B9D}">
  <dimension ref="A1:B54"/>
  <sheetViews>
    <sheetView topLeftCell="A4" zoomScale="120" zoomScaleNormal="120" workbookViewId="0">
      <selection activeCell="A12" sqref="A12:B12"/>
    </sheetView>
  </sheetViews>
  <sheetFormatPr defaultColWidth="9.140625" defaultRowHeight="12.75" x14ac:dyDescent="0.2"/>
  <cols>
    <col min="1" max="1" width="110.28515625" style="41" customWidth="1"/>
    <col min="2" max="2" width="24.28515625" style="41" customWidth="1"/>
    <col min="3" max="3" width="22.28515625" style="41" customWidth="1"/>
    <col min="4" max="16384" width="9.140625" style="41"/>
  </cols>
  <sheetData>
    <row r="1" spans="1:2" s="82" customFormat="1" ht="19.5" customHeight="1" thickBot="1" x14ac:dyDescent="0.25">
      <c r="A1" s="107" t="s">
        <v>21</v>
      </c>
      <c r="B1" s="108"/>
    </row>
    <row r="2" spans="1:2" ht="18.75" customHeight="1" thickBot="1" x14ac:dyDescent="0.25">
      <c r="A2" s="103" t="s">
        <v>50</v>
      </c>
      <c r="B2" s="104" t="s">
        <v>51</v>
      </c>
    </row>
    <row r="3" spans="1:2" s="40" customFormat="1" ht="18.75" customHeight="1" thickBot="1" x14ac:dyDescent="0.25">
      <c r="A3" s="111" t="s">
        <v>6</v>
      </c>
      <c r="B3" s="112"/>
    </row>
    <row r="4" spans="1:2" s="40" customFormat="1" ht="60" customHeight="1" thickBot="1" x14ac:dyDescent="0.25">
      <c r="A4" s="113" t="s">
        <v>66</v>
      </c>
      <c r="B4" s="114"/>
    </row>
    <row r="5" spans="1:2" ht="51" x14ac:dyDescent="0.2">
      <c r="A5" s="4" t="s">
        <v>8</v>
      </c>
      <c r="B5" s="121">
        <f>25*20*52</f>
        <v>26000</v>
      </c>
    </row>
    <row r="6" spans="1:2" ht="13.5" thickBot="1" x14ac:dyDescent="0.25">
      <c r="A6" s="3" t="s">
        <v>0</v>
      </c>
      <c r="B6" s="122"/>
    </row>
    <row r="7" spans="1:2" ht="38.25" x14ac:dyDescent="0.2">
      <c r="A7" s="5" t="s">
        <v>7</v>
      </c>
      <c r="B7" s="123">
        <f>21*20*52</f>
        <v>21840</v>
      </c>
    </row>
    <row r="8" spans="1:2" ht="13.5" thickBot="1" x14ac:dyDescent="0.25">
      <c r="A8" s="6" t="s">
        <v>1</v>
      </c>
      <c r="B8" s="122"/>
    </row>
    <row r="9" spans="1:2" ht="18.75" customHeight="1" thickBot="1" x14ac:dyDescent="0.25">
      <c r="A9" s="62" t="s">
        <v>37</v>
      </c>
      <c r="B9" s="57">
        <f>SUM(B5:B8)</f>
        <v>47840</v>
      </c>
    </row>
    <row r="10" spans="1:2" ht="13.5" customHeight="1" thickBot="1" x14ac:dyDescent="0.25">
      <c r="A10" s="80"/>
      <c r="B10" s="81"/>
    </row>
    <row r="11" spans="1:2" s="40" customFormat="1" ht="18.75" customHeight="1" thickBot="1" x14ac:dyDescent="0.25">
      <c r="A11" s="43" t="s">
        <v>24</v>
      </c>
      <c r="B11" s="44"/>
    </row>
    <row r="12" spans="1:2" s="40" customFormat="1" ht="57" customHeight="1" thickBot="1" x14ac:dyDescent="0.25">
      <c r="A12" s="142" t="s">
        <v>72</v>
      </c>
      <c r="B12" s="143"/>
    </row>
    <row r="13" spans="1:2" ht="13.5" thickBot="1" x14ac:dyDescent="0.25">
      <c r="A13" s="54" t="s">
        <v>41</v>
      </c>
      <c r="B13" s="55">
        <v>10400</v>
      </c>
    </row>
    <row r="14" spans="1:2" ht="13.5" thickBot="1" x14ac:dyDescent="0.25">
      <c r="A14" s="54" t="s">
        <v>42</v>
      </c>
      <c r="B14" s="55">
        <v>8736</v>
      </c>
    </row>
    <row r="15" spans="1:2" ht="19.5" customHeight="1" thickBot="1" x14ac:dyDescent="0.25">
      <c r="A15" s="45" t="s">
        <v>38</v>
      </c>
      <c r="B15" s="20">
        <f>SUM(B13:B14)</f>
        <v>19136</v>
      </c>
    </row>
    <row r="16" spans="1:2" ht="13.5" thickBot="1" x14ac:dyDescent="0.25">
      <c r="A16" s="109"/>
      <c r="B16" s="110"/>
    </row>
    <row r="17" spans="1:2" ht="18.75" customHeight="1" thickBot="1" x14ac:dyDescent="0.25">
      <c r="A17" s="132" t="s">
        <v>67</v>
      </c>
      <c r="B17" s="133"/>
    </row>
    <row r="18" spans="1:2" ht="51.75" thickBot="1" x14ac:dyDescent="0.25">
      <c r="A18" s="72" t="s">
        <v>26</v>
      </c>
      <c r="B18" s="71"/>
    </row>
    <row r="19" spans="1:2" ht="45" customHeight="1" thickBot="1" x14ac:dyDescent="0.25">
      <c r="A19" s="8" t="s">
        <v>9</v>
      </c>
      <c r="B19" s="12">
        <v>315</v>
      </c>
    </row>
    <row r="20" spans="1:2" ht="18.75" customHeight="1" x14ac:dyDescent="0.2">
      <c r="A20" s="63" t="s">
        <v>68</v>
      </c>
      <c r="B20" s="58">
        <f>SUM(B17:B19)</f>
        <v>315</v>
      </c>
    </row>
    <row r="21" spans="1:2" ht="13.5" thickBot="1" x14ac:dyDescent="0.25">
      <c r="A21" s="109"/>
      <c r="B21" s="110"/>
    </row>
    <row r="22" spans="1:2" ht="18.75" customHeight="1" thickBot="1" x14ac:dyDescent="0.25">
      <c r="A22" s="126" t="s">
        <v>55</v>
      </c>
      <c r="B22" s="127"/>
    </row>
    <row r="23" spans="1:2" ht="65.25" customHeight="1" thickBot="1" x14ac:dyDescent="0.25">
      <c r="A23" s="74" t="s">
        <v>69</v>
      </c>
      <c r="B23" s="73"/>
    </row>
    <row r="24" spans="1:2" ht="26.25" thickBot="1" x14ac:dyDescent="0.25">
      <c r="A24" s="1" t="s">
        <v>11</v>
      </c>
      <c r="B24" s="124">
        <v>166</v>
      </c>
    </row>
    <row r="25" spans="1:2" ht="13.5" thickBot="1" x14ac:dyDescent="0.25">
      <c r="A25" s="9" t="s">
        <v>10</v>
      </c>
      <c r="B25" s="125"/>
    </row>
    <row r="26" spans="1:2" ht="27.75" customHeight="1" thickBot="1" x14ac:dyDescent="0.25">
      <c r="A26" s="2" t="s">
        <v>12</v>
      </c>
      <c r="B26" s="53">
        <v>711</v>
      </c>
    </row>
    <row r="27" spans="1:2" ht="51.75" thickBot="1" x14ac:dyDescent="0.25">
      <c r="A27" s="8" t="s">
        <v>13</v>
      </c>
      <c r="B27" s="11">
        <v>1000</v>
      </c>
    </row>
    <row r="28" spans="1:2" ht="18.75" customHeight="1" thickBot="1" x14ac:dyDescent="0.25">
      <c r="A28" s="47" t="s">
        <v>2</v>
      </c>
      <c r="B28" s="59">
        <f>SUM(B24:B27)</f>
        <v>1877</v>
      </c>
    </row>
    <row r="29" spans="1:2" ht="13.5" thickBot="1" x14ac:dyDescent="0.25">
      <c r="A29" s="109"/>
      <c r="B29" s="110"/>
    </row>
    <row r="30" spans="1:2" ht="18.75" customHeight="1" thickBot="1" x14ac:dyDescent="0.25">
      <c r="A30" s="128" t="s">
        <v>44</v>
      </c>
      <c r="B30" s="129"/>
    </row>
    <row r="31" spans="1:2" ht="45" customHeight="1" thickBot="1" x14ac:dyDescent="0.25">
      <c r="A31" s="134" t="s">
        <v>30</v>
      </c>
      <c r="B31" s="135"/>
    </row>
    <row r="32" spans="1:2" ht="15" customHeight="1" thickBot="1" x14ac:dyDescent="0.25">
      <c r="A32" s="3" t="s">
        <v>48</v>
      </c>
      <c r="B32" s="70">
        <v>300</v>
      </c>
    </row>
    <row r="33" spans="1:2" ht="15" customHeight="1" thickBot="1" x14ac:dyDescent="0.25">
      <c r="A33" s="3" t="s">
        <v>49</v>
      </c>
      <c r="B33" s="70">
        <v>600</v>
      </c>
    </row>
    <row r="34" spans="1:2" ht="18" customHeight="1" thickBot="1" x14ac:dyDescent="0.25">
      <c r="A34" s="69" t="s">
        <v>3</v>
      </c>
      <c r="B34" s="79">
        <f>SUM(B32:B33)</f>
        <v>900</v>
      </c>
    </row>
    <row r="35" spans="1:2" ht="17.25" customHeight="1" thickBot="1" x14ac:dyDescent="0.25">
      <c r="A35" s="75"/>
      <c r="B35" s="76"/>
    </row>
    <row r="36" spans="1:2" ht="18.75" customHeight="1" thickBot="1" x14ac:dyDescent="0.25">
      <c r="A36" s="130" t="s">
        <v>45</v>
      </c>
      <c r="B36" s="131"/>
    </row>
    <row r="37" spans="1:2" ht="81" customHeight="1" thickBot="1" x14ac:dyDescent="0.25">
      <c r="A37" s="117" t="s">
        <v>62</v>
      </c>
      <c r="B37" s="118"/>
    </row>
    <row r="38" spans="1:2" ht="18.75" customHeight="1" thickBot="1" x14ac:dyDescent="0.25">
      <c r="A38" s="64" t="s">
        <v>4</v>
      </c>
      <c r="B38" s="65"/>
    </row>
    <row r="39" spans="1:2" ht="26.25" thickBot="1" x14ac:dyDescent="0.25">
      <c r="A39" s="8" t="s">
        <v>22</v>
      </c>
      <c r="B39" s="68">
        <v>112</v>
      </c>
    </row>
    <row r="40" spans="1:2" ht="26.25" thickBot="1" x14ac:dyDescent="0.25">
      <c r="A40" s="8" t="s">
        <v>15</v>
      </c>
      <c r="B40" s="68">
        <v>200</v>
      </c>
    </row>
    <row r="41" spans="1:2" ht="13.5" thickBot="1" x14ac:dyDescent="0.25">
      <c r="A41" s="8" t="s">
        <v>16</v>
      </c>
      <c r="B41" s="68">
        <v>300</v>
      </c>
    </row>
    <row r="42" spans="1:2" ht="13.5" thickBot="1" x14ac:dyDescent="0.25">
      <c r="A42" s="9" t="s">
        <v>14</v>
      </c>
      <c r="B42" s="68">
        <v>180</v>
      </c>
    </row>
    <row r="43" spans="1:2" ht="18.75" customHeight="1" thickBot="1" x14ac:dyDescent="0.25">
      <c r="A43" s="78" t="s">
        <v>47</v>
      </c>
      <c r="B43" s="77">
        <f>SUM(B39:B42)</f>
        <v>792</v>
      </c>
    </row>
    <row r="44" spans="1:2" ht="13.5" thickBot="1" x14ac:dyDescent="0.25">
      <c r="A44" s="109"/>
      <c r="B44" s="110"/>
    </row>
    <row r="45" spans="1:2" ht="18.75" customHeight="1" thickBot="1" x14ac:dyDescent="0.25">
      <c r="A45" s="67" t="s">
        <v>36</v>
      </c>
      <c r="B45" s="60">
        <f>SUM(B9,B15, B20,B28, B34, B43)</f>
        <v>70860</v>
      </c>
    </row>
    <row r="46" spans="1:2" ht="13.5" thickBot="1" x14ac:dyDescent="0.25">
      <c r="A46" s="109"/>
      <c r="B46" s="110"/>
    </row>
    <row r="47" spans="1:2" ht="18.75" customHeight="1" thickBot="1" x14ac:dyDescent="0.25">
      <c r="A47" s="115" t="s">
        <v>52</v>
      </c>
      <c r="B47" s="116"/>
    </row>
    <row r="48" spans="1:2" ht="77.25" thickBot="1" x14ac:dyDescent="0.25">
      <c r="A48" s="100" t="s">
        <v>70</v>
      </c>
      <c r="B48" s="101"/>
    </row>
    <row r="49" spans="1:2" ht="26.25" thickBot="1" x14ac:dyDescent="0.25">
      <c r="A49" s="9" t="s">
        <v>18</v>
      </c>
      <c r="B49" s="10"/>
    </row>
    <row r="50" spans="1:2" ht="13.5" thickBot="1" x14ac:dyDescent="0.25">
      <c r="A50" s="9" t="s">
        <v>17</v>
      </c>
      <c r="B50" s="13">
        <v>5000</v>
      </c>
    </row>
    <row r="51" spans="1:2" ht="13.5" thickBot="1" x14ac:dyDescent="0.25">
      <c r="A51" s="9" t="s">
        <v>19</v>
      </c>
      <c r="B51" s="13">
        <v>50</v>
      </c>
    </row>
    <row r="52" spans="1:2" ht="18.75" customHeight="1" thickBot="1" x14ac:dyDescent="0.25">
      <c r="A52" s="66" t="s">
        <v>71</v>
      </c>
      <c r="B52" s="61">
        <f>SUM(B50:B51)</f>
        <v>5050</v>
      </c>
    </row>
    <row r="53" spans="1:2" ht="13.5" thickBot="1" x14ac:dyDescent="0.25">
      <c r="A53" s="119"/>
      <c r="B53" s="120"/>
    </row>
    <row r="54" spans="1:2" ht="19.5" customHeight="1" thickBot="1" x14ac:dyDescent="0.25">
      <c r="A54" s="83" t="s">
        <v>57</v>
      </c>
      <c r="B54" s="84">
        <f>SUM(B45,B52)</f>
        <v>75910</v>
      </c>
    </row>
  </sheetData>
  <mergeCells count="20">
    <mergeCell ref="A53:B53"/>
    <mergeCell ref="B5:B6"/>
    <mergeCell ref="B7:B8"/>
    <mergeCell ref="B24:B25"/>
    <mergeCell ref="A22:B22"/>
    <mergeCell ref="A29:B29"/>
    <mergeCell ref="A30:B30"/>
    <mergeCell ref="A36:B36"/>
    <mergeCell ref="A44:B44"/>
    <mergeCell ref="A21:B21"/>
    <mergeCell ref="A16:B16"/>
    <mergeCell ref="A17:B17"/>
    <mergeCell ref="A31:B31"/>
    <mergeCell ref="A12:B12"/>
    <mergeCell ref="A1:B1"/>
    <mergeCell ref="A46:B46"/>
    <mergeCell ref="A3:B3"/>
    <mergeCell ref="A4:B4"/>
    <mergeCell ref="A47:B47"/>
    <mergeCell ref="A37:B3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1B66B-A6F3-4FC6-9B27-2AAD717123C1}">
  <dimension ref="A1:B64"/>
  <sheetViews>
    <sheetView tabSelected="1" topLeftCell="A44" zoomScale="120" zoomScaleNormal="120" workbookViewId="0">
      <selection activeCell="A65" sqref="A65"/>
    </sheetView>
  </sheetViews>
  <sheetFormatPr defaultRowHeight="15" x14ac:dyDescent="0.25"/>
  <cols>
    <col min="1" max="1" width="110.28515625" customWidth="1"/>
    <col min="2" max="2" width="24.28515625" customWidth="1"/>
    <col min="3" max="3" width="22.28515625" customWidth="1"/>
  </cols>
  <sheetData>
    <row r="1" spans="1:2" ht="19.5" thickBot="1" x14ac:dyDescent="0.3">
      <c r="A1" s="51" t="s">
        <v>20</v>
      </c>
      <c r="B1" s="52"/>
    </row>
    <row r="2" spans="1:2" ht="18.75" customHeight="1" thickBot="1" x14ac:dyDescent="0.3">
      <c r="A2" s="103" t="s">
        <v>50</v>
      </c>
      <c r="B2" s="104" t="s">
        <v>51</v>
      </c>
    </row>
    <row r="3" spans="1:2" s="40" customFormat="1" ht="18.75" customHeight="1" thickBot="1" x14ac:dyDescent="0.25">
      <c r="A3" s="38" t="s">
        <v>46</v>
      </c>
      <c r="B3" s="39"/>
    </row>
    <row r="4" spans="1:2" s="40" customFormat="1" ht="57.75" customHeight="1" thickBot="1" x14ac:dyDescent="0.25">
      <c r="A4" s="113" t="s">
        <v>63</v>
      </c>
      <c r="B4" s="114"/>
    </row>
    <row r="5" spans="1:2" s="41" customFormat="1" ht="13.5" thickBot="1" x14ac:dyDescent="0.25">
      <c r="A5" s="14" t="s">
        <v>58</v>
      </c>
      <c r="B5" s="17">
        <v>0</v>
      </c>
    </row>
    <row r="6" spans="1:2" s="41" customFormat="1" ht="13.5" thickBot="1" x14ac:dyDescent="0.25">
      <c r="A6" s="14" t="s">
        <v>58</v>
      </c>
      <c r="B6" s="18">
        <v>0</v>
      </c>
    </row>
    <row r="7" spans="1:2" s="41" customFormat="1" ht="13.5" thickBot="1" x14ac:dyDescent="0.25">
      <c r="A7" s="14" t="s">
        <v>58</v>
      </c>
      <c r="B7" s="18">
        <v>0</v>
      </c>
    </row>
    <row r="8" spans="1:2" s="41" customFormat="1" ht="13.5" thickBot="1" x14ac:dyDescent="0.25">
      <c r="A8" s="14" t="s">
        <v>59</v>
      </c>
      <c r="B8" s="18">
        <v>0</v>
      </c>
    </row>
    <row r="9" spans="1:2" s="41" customFormat="1" ht="18.75" customHeight="1" thickBot="1" x14ac:dyDescent="0.25">
      <c r="A9" s="42" t="s">
        <v>37</v>
      </c>
      <c r="B9" s="19">
        <f>SUM(B5:B8)</f>
        <v>0</v>
      </c>
    </row>
    <row r="10" spans="1:2" s="41" customFormat="1" ht="13.5" thickBot="1" x14ac:dyDescent="0.25">
      <c r="A10" s="87"/>
      <c r="B10" s="87"/>
    </row>
    <row r="11" spans="1:2" s="40" customFormat="1" ht="18.75" customHeight="1" thickBot="1" x14ac:dyDescent="0.25">
      <c r="A11" s="92" t="s">
        <v>24</v>
      </c>
      <c r="B11" s="93"/>
    </row>
    <row r="12" spans="1:2" s="40" customFormat="1" ht="48" customHeight="1" thickBot="1" x14ac:dyDescent="0.25">
      <c r="A12" s="142" t="s">
        <v>72</v>
      </c>
      <c r="B12" s="143"/>
    </row>
    <row r="13" spans="1:2" s="41" customFormat="1" ht="13.5" thickBot="1" x14ac:dyDescent="0.25">
      <c r="A13" s="56" t="s">
        <v>43</v>
      </c>
      <c r="B13" s="55">
        <v>0</v>
      </c>
    </row>
    <row r="14" spans="1:2" s="41" customFormat="1" ht="13.5" thickBot="1" x14ac:dyDescent="0.25">
      <c r="A14" s="56" t="s">
        <v>43</v>
      </c>
      <c r="B14" s="55">
        <v>0</v>
      </c>
    </row>
    <row r="15" spans="1:2" s="41" customFormat="1" ht="13.5" thickBot="1" x14ac:dyDescent="0.25">
      <c r="A15" s="56" t="s">
        <v>43</v>
      </c>
      <c r="B15" s="55">
        <v>0</v>
      </c>
    </row>
    <row r="16" spans="1:2" s="41" customFormat="1" ht="18.75" customHeight="1" thickBot="1" x14ac:dyDescent="0.25">
      <c r="A16" s="45" t="s">
        <v>38</v>
      </c>
      <c r="B16" s="20">
        <f>SUM(B13:B15)</f>
        <v>0</v>
      </c>
    </row>
    <row r="17" spans="1:2" s="41" customFormat="1" ht="13.5" thickBot="1" x14ac:dyDescent="0.25">
      <c r="A17" s="35"/>
      <c r="B17" s="87"/>
    </row>
    <row r="18" spans="1:2" s="41" customFormat="1" ht="18.75" customHeight="1" thickBot="1" x14ac:dyDescent="0.25">
      <c r="A18" s="132" t="s">
        <v>67</v>
      </c>
      <c r="B18" s="133"/>
    </row>
    <row r="19" spans="1:2" s="41" customFormat="1" ht="45" customHeight="1" thickBot="1" x14ac:dyDescent="0.25">
      <c r="A19" s="138" t="s">
        <v>60</v>
      </c>
      <c r="B19" s="139"/>
    </row>
    <row r="20" spans="1:2" s="41" customFormat="1" ht="15.75" customHeight="1" thickBot="1" x14ac:dyDescent="0.25">
      <c r="A20" s="16" t="s">
        <v>61</v>
      </c>
      <c r="B20" s="21">
        <v>0</v>
      </c>
    </row>
    <row r="21" spans="1:2" s="41" customFormat="1" ht="15.75" customHeight="1" thickBot="1" x14ac:dyDescent="0.25">
      <c r="A21" s="16" t="s">
        <v>61</v>
      </c>
      <c r="B21" s="21">
        <v>0</v>
      </c>
    </row>
    <row r="22" spans="1:2" s="41" customFormat="1" ht="13.5" thickBot="1" x14ac:dyDescent="0.25">
      <c r="A22" s="16" t="s">
        <v>61</v>
      </c>
      <c r="B22" s="22">
        <v>0</v>
      </c>
    </row>
    <row r="23" spans="1:2" s="41" customFormat="1" ht="18.75" customHeight="1" thickBot="1" x14ac:dyDescent="0.25">
      <c r="A23" s="63" t="s">
        <v>68</v>
      </c>
      <c r="B23" s="23">
        <f>SUM(B20:B22)</f>
        <v>0</v>
      </c>
    </row>
    <row r="24" spans="1:2" s="41" customFormat="1" ht="13.5" thickBot="1" x14ac:dyDescent="0.25">
      <c r="A24" s="87"/>
      <c r="B24" s="87"/>
    </row>
    <row r="25" spans="1:2" s="41" customFormat="1" ht="18.75" customHeight="1" thickBot="1" x14ac:dyDescent="0.25">
      <c r="A25" s="86" t="s">
        <v>55</v>
      </c>
      <c r="B25" s="94"/>
    </row>
    <row r="26" spans="1:2" s="46" customFormat="1" ht="57" customHeight="1" thickBot="1" x14ac:dyDescent="0.25">
      <c r="A26" s="140" t="s">
        <v>69</v>
      </c>
      <c r="B26" s="141"/>
    </row>
    <row r="27" spans="1:2" s="41" customFormat="1" ht="13.5" thickBot="1" x14ac:dyDescent="0.25">
      <c r="A27" s="25" t="s">
        <v>27</v>
      </c>
      <c r="B27" s="22">
        <v>0</v>
      </c>
    </row>
    <row r="28" spans="1:2" s="41" customFormat="1" ht="13.5" thickBot="1" x14ac:dyDescent="0.25">
      <c r="A28" s="25" t="s">
        <v>27</v>
      </c>
      <c r="B28" s="26">
        <v>0</v>
      </c>
    </row>
    <row r="29" spans="1:2" s="41" customFormat="1" ht="13.5" thickBot="1" x14ac:dyDescent="0.25">
      <c r="A29" s="25" t="s">
        <v>27</v>
      </c>
      <c r="B29" s="21">
        <v>0</v>
      </c>
    </row>
    <row r="30" spans="1:2" s="41" customFormat="1" ht="18.75" customHeight="1" thickBot="1" x14ac:dyDescent="0.25">
      <c r="A30" s="47" t="s">
        <v>56</v>
      </c>
      <c r="B30" s="27">
        <f>SUM(B27:B29)</f>
        <v>0</v>
      </c>
    </row>
    <row r="31" spans="1:2" s="41" customFormat="1" ht="13.5" thickBot="1" x14ac:dyDescent="0.25">
      <c r="A31" s="96"/>
      <c r="B31" s="97"/>
    </row>
    <row r="32" spans="1:2" s="41" customFormat="1" ht="18.75" customHeight="1" thickBot="1" x14ac:dyDescent="0.25">
      <c r="A32" s="88" t="s">
        <v>28</v>
      </c>
      <c r="B32" s="95"/>
    </row>
    <row r="33" spans="1:2" s="41" customFormat="1" ht="42.6" customHeight="1" thickBot="1" x14ac:dyDescent="0.25">
      <c r="A33" s="134" t="s">
        <v>30</v>
      </c>
      <c r="B33" s="135"/>
    </row>
    <row r="34" spans="1:2" s="41" customFormat="1" ht="13.5" thickBot="1" x14ac:dyDescent="0.25">
      <c r="A34" s="14" t="s">
        <v>39</v>
      </c>
      <c r="B34" s="29">
        <v>0</v>
      </c>
    </row>
    <row r="35" spans="1:2" s="41" customFormat="1" ht="13.5" thickBot="1" x14ac:dyDescent="0.25">
      <c r="A35" s="14" t="s">
        <v>39</v>
      </c>
      <c r="B35" s="30">
        <v>0</v>
      </c>
    </row>
    <row r="36" spans="1:2" s="41" customFormat="1" ht="13.5" thickBot="1" x14ac:dyDescent="0.25">
      <c r="A36" s="14" t="s">
        <v>39</v>
      </c>
      <c r="B36" s="30">
        <v>0</v>
      </c>
    </row>
    <row r="37" spans="1:2" s="41" customFormat="1" ht="18.75" customHeight="1" thickBot="1" x14ac:dyDescent="0.25">
      <c r="A37" s="48" t="s">
        <v>29</v>
      </c>
      <c r="B37" s="28">
        <f>SUM(B34:B36)</f>
        <v>0</v>
      </c>
    </row>
    <row r="38" spans="1:2" s="41" customFormat="1" ht="13.5" thickBot="1" x14ac:dyDescent="0.25">
      <c r="A38" s="96"/>
      <c r="B38" s="97"/>
    </row>
    <row r="39" spans="1:2" s="41" customFormat="1" ht="18.75" customHeight="1" thickBot="1" x14ac:dyDescent="0.25">
      <c r="A39" s="89" t="s">
        <v>25</v>
      </c>
      <c r="B39" s="15"/>
    </row>
    <row r="40" spans="1:2" s="41" customFormat="1" ht="70.150000000000006" customHeight="1" thickBot="1" x14ac:dyDescent="0.25">
      <c r="A40" s="117" t="s">
        <v>62</v>
      </c>
      <c r="B40" s="118"/>
    </row>
    <row r="41" spans="1:2" s="41" customFormat="1" ht="13.5" thickBot="1" x14ac:dyDescent="0.25">
      <c r="A41" s="64" t="s">
        <v>4</v>
      </c>
      <c r="B41" s="49"/>
    </row>
    <row r="42" spans="1:2" s="41" customFormat="1" ht="13.5" thickBot="1" x14ac:dyDescent="0.25">
      <c r="A42" s="24" t="s">
        <v>35</v>
      </c>
      <c r="B42" s="31">
        <v>0</v>
      </c>
    </row>
    <row r="43" spans="1:2" s="41" customFormat="1" ht="13.5" thickBot="1" x14ac:dyDescent="0.25">
      <c r="A43" s="24" t="s">
        <v>32</v>
      </c>
      <c r="B43" s="31">
        <v>0</v>
      </c>
    </row>
    <row r="44" spans="1:2" s="41" customFormat="1" ht="26.25" thickBot="1" x14ac:dyDescent="0.25">
      <c r="A44" s="25" t="s">
        <v>40</v>
      </c>
      <c r="B44" s="31">
        <v>0</v>
      </c>
    </row>
    <row r="45" spans="1:2" s="41" customFormat="1" ht="13.5" thickBot="1" x14ac:dyDescent="0.25">
      <c r="A45" s="25" t="s">
        <v>33</v>
      </c>
      <c r="B45" s="31">
        <v>0</v>
      </c>
    </row>
    <row r="46" spans="1:2" s="41" customFormat="1" ht="13.5" thickBot="1" x14ac:dyDescent="0.25">
      <c r="A46" s="64" t="s">
        <v>5</v>
      </c>
      <c r="B46" s="49"/>
    </row>
    <row r="47" spans="1:2" s="41" customFormat="1" ht="13.5" thickBot="1" x14ac:dyDescent="0.25">
      <c r="A47" s="24" t="s">
        <v>31</v>
      </c>
      <c r="B47" s="31">
        <v>0</v>
      </c>
    </row>
    <row r="48" spans="1:2" s="41" customFormat="1" ht="13.5" thickBot="1" x14ac:dyDescent="0.25">
      <c r="A48" s="24" t="s">
        <v>32</v>
      </c>
      <c r="B48" s="31">
        <v>0</v>
      </c>
    </row>
    <row r="49" spans="1:2" s="41" customFormat="1" ht="26.25" thickBot="1" x14ac:dyDescent="0.25">
      <c r="A49" s="25" t="s">
        <v>40</v>
      </c>
      <c r="B49" s="31">
        <v>0</v>
      </c>
    </row>
    <row r="50" spans="1:2" s="41" customFormat="1" ht="13.5" thickBot="1" x14ac:dyDescent="0.25">
      <c r="A50" s="25" t="s">
        <v>33</v>
      </c>
      <c r="B50" s="31">
        <v>0</v>
      </c>
    </row>
    <row r="51" spans="1:2" s="41" customFormat="1" ht="13.5" thickBot="1" x14ac:dyDescent="0.25">
      <c r="A51" s="24" t="s">
        <v>34</v>
      </c>
      <c r="B51" s="32">
        <v>0</v>
      </c>
    </row>
    <row r="52" spans="1:2" s="41" customFormat="1" ht="13.5" thickBot="1" x14ac:dyDescent="0.25">
      <c r="A52" s="24" t="s">
        <v>34</v>
      </c>
      <c r="B52" s="32">
        <v>0</v>
      </c>
    </row>
    <row r="53" spans="1:2" s="41" customFormat="1" ht="18.75" customHeight="1" thickBot="1" x14ac:dyDescent="0.25">
      <c r="A53" s="50" t="s">
        <v>23</v>
      </c>
      <c r="B53" s="33">
        <f>SUM(B42:B52)</f>
        <v>0</v>
      </c>
    </row>
    <row r="54" spans="1:2" s="41" customFormat="1" ht="13.5" thickBot="1" x14ac:dyDescent="0.25">
      <c r="A54" s="96"/>
      <c r="B54" s="97"/>
    </row>
    <row r="55" spans="1:2" s="41" customFormat="1" ht="18.75" customHeight="1" thickBot="1" x14ac:dyDescent="0.25">
      <c r="A55" s="67" t="s">
        <v>36</v>
      </c>
      <c r="B55" s="34">
        <f>B9+B16+B23+B30+B37+B53</f>
        <v>0</v>
      </c>
    </row>
    <row r="56" spans="1:2" s="41" customFormat="1" ht="13.5" thickBot="1" x14ac:dyDescent="0.25">
      <c r="A56" s="96"/>
      <c r="B56" s="97"/>
    </row>
    <row r="57" spans="1:2" s="41" customFormat="1" ht="18.75" customHeight="1" thickBot="1" x14ac:dyDescent="0.25">
      <c r="A57" s="98" t="s">
        <v>54</v>
      </c>
      <c r="B57" s="99"/>
    </row>
    <row r="58" spans="1:2" s="41" customFormat="1" ht="69.599999999999994" customHeight="1" thickBot="1" x14ac:dyDescent="0.25">
      <c r="A58" s="136" t="s">
        <v>70</v>
      </c>
      <c r="B58" s="137"/>
    </row>
    <row r="59" spans="1:2" s="41" customFormat="1" ht="13.5" thickBot="1" x14ac:dyDescent="0.25">
      <c r="A59" s="102" t="s">
        <v>64</v>
      </c>
      <c r="B59" s="22">
        <v>0</v>
      </c>
    </row>
    <row r="60" spans="1:2" s="41" customFormat="1" ht="18.75" customHeight="1" thickBot="1" x14ac:dyDescent="0.25">
      <c r="A60" s="90" t="s">
        <v>53</v>
      </c>
      <c r="B60" s="37">
        <f>B59</f>
        <v>0</v>
      </c>
    </row>
    <row r="61" spans="1:2" s="41" customFormat="1" ht="13.5" thickBot="1" x14ac:dyDescent="0.25">
      <c r="A61" s="91"/>
      <c r="B61" s="36"/>
    </row>
    <row r="62" spans="1:2" ht="19.5" thickBot="1" x14ac:dyDescent="0.3">
      <c r="A62" s="83" t="s">
        <v>57</v>
      </c>
      <c r="B62" s="85">
        <f>B55+B60</f>
        <v>0</v>
      </c>
    </row>
    <row r="64" spans="1:2" x14ac:dyDescent="0.25">
      <c r="A64" s="144" t="s">
        <v>73</v>
      </c>
    </row>
  </sheetData>
  <mergeCells count="8">
    <mergeCell ref="A58:B58"/>
    <mergeCell ref="A19:B19"/>
    <mergeCell ref="A4:B4"/>
    <mergeCell ref="A26:B26"/>
    <mergeCell ref="A33:B33"/>
    <mergeCell ref="A40:B40"/>
    <mergeCell ref="A12:B12"/>
    <mergeCell ref="A18:B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Kara</dc:creator>
  <cp:lastModifiedBy>Loehr, Virginia G - DHS (Ginny)</cp:lastModifiedBy>
  <dcterms:created xsi:type="dcterms:W3CDTF">2022-02-24T18:11:27Z</dcterms:created>
  <dcterms:modified xsi:type="dcterms:W3CDTF">2024-08-09T12:41:03Z</dcterms:modified>
</cp:coreProperties>
</file>