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L:\Chronic Section\Oral Health\1 Grants and Contracts\Dental Access GFO\FY24 Dental Access GFO\"/>
    </mc:Choice>
  </mc:AlternateContent>
  <xr:revisionPtr revIDLastSave="0" documentId="8_{DE8E77EA-11DD-4EE5-9183-CF748740BA61}" xr6:coauthVersionLast="47" xr6:coauthVersionMax="47" xr10:uidLastSave="{00000000-0000-0000-0000-000000000000}"/>
  <bookViews>
    <workbookView xWindow="-120" yWindow="-16320" windowWidth="29040" windowHeight="15840" xr2:uid="{00000000-000D-0000-FFFF-FFFF00000000}"/>
  </bookViews>
  <sheets>
    <sheet name="Program Information-Part E" sheetId="7" r:id="rId1"/>
    <sheet name="Services Provided-Part F" sheetId="6" r:id="rId2"/>
    <sheet name="Work Plan - Part G" sheetId="8" r:id="rId3"/>
    <sheet name="Budget Instructions" sheetId="1" r:id="rId4"/>
    <sheet name="Budget and justification-Part H" sheetId="2" r:id="rId5"/>
  </sheets>
  <definedNames>
    <definedName name="_xlnm.Print_Area" localSheetId="4">'Budget and justification-Part H'!$A$1:$M$94</definedName>
    <definedName name="Z_400CDA8B_FBCB_480D_A8D6_9A4ACA846D1D_.wvu.PrintArea" localSheetId="4" hidden="1">'Budget and justification-Part H'!$A$1:$M$94</definedName>
  </definedNames>
  <calcPr calcId="191029"/>
  <customWorkbookViews>
    <customWorkbookView name="Clark, Kathy L - Personal View" guid="{400CDA8B-FBCB-480D-A8D6-9A4ACA846D1D}" mergeInterval="0" personalView="1" maximized="1" windowWidth="1280" windowHeight="88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9" i="2" l="1"/>
  <c r="M67" i="2" l="1"/>
  <c r="M52" i="2" l="1"/>
  <c r="M50" i="2" l="1"/>
  <c r="M51" i="2"/>
  <c r="M53" i="2"/>
  <c r="M54" i="2"/>
  <c r="M55" i="2"/>
  <c r="M56" i="2"/>
  <c r="M57" i="2" l="1"/>
  <c r="F2" i="2" s="1"/>
  <c r="G2" i="2" l="1"/>
  <c r="M79" i="1"/>
  <c r="M75" i="2" l="1"/>
  <c r="F47" i="1"/>
  <c r="K45" i="1"/>
  <c r="F45" i="1"/>
  <c r="K38" i="2"/>
  <c r="F40" i="2"/>
  <c r="F38" i="2"/>
  <c r="M42" i="2" l="1"/>
  <c r="E2" i="2" s="1"/>
  <c r="M62" i="1"/>
  <c r="M61" i="1"/>
  <c r="J35" i="1"/>
  <c r="M71" i="2"/>
  <c r="M78" i="2" s="1"/>
  <c r="H2" i="2" l="1"/>
  <c r="L35" i="1"/>
  <c r="M35" i="1" s="1"/>
  <c r="J6" i="2" l="1"/>
  <c r="J27" i="2"/>
  <c r="L27" i="2" s="1"/>
  <c r="M27" i="2" s="1"/>
  <c r="J24" i="2"/>
  <c r="L24" i="2" s="1"/>
  <c r="J21" i="2"/>
  <c r="J18" i="2"/>
  <c r="L18" i="2" s="1"/>
  <c r="J15" i="2"/>
  <c r="L15" i="2" s="1"/>
  <c r="M15" i="2" s="1"/>
  <c r="J12" i="2"/>
  <c r="J9" i="2"/>
  <c r="L9" i="2" s="1"/>
  <c r="I2" i="2" l="1"/>
  <c r="L6" i="2"/>
  <c r="J29" i="2"/>
  <c r="M18" i="2"/>
  <c r="L21" i="2"/>
  <c r="M21" i="2" s="1"/>
  <c r="M9" i="2"/>
  <c r="L12" i="2"/>
  <c r="M12" i="2" s="1"/>
  <c r="M24" i="2"/>
  <c r="M6" i="2" l="1"/>
  <c r="M35" i="2" s="1"/>
  <c r="M94" i="2" s="1"/>
  <c r="L29" i="2"/>
  <c r="D2" i="2" l="1"/>
  <c r="J2" i="2" s="1"/>
  <c r="M91" i="2"/>
</calcChain>
</file>

<file path=xl/sharedStrings.xml><?xml version="1.0" encoding="utf-8"?>
<sst xmlns="http://schemas.openxmlformats.org/spreadsheetml/2006/main" count="318" uniqueCount="178">
  <si>
    <t>Annual Salary</t>
  </si>
  <si>
    <t>Cost</t>
  </si>
  <si>
    <t>Justification</t>
  </si>
  <si>
    <t>Travel</t>
  </si>
  <si>
    <t>Total</t>
  </si>
  <si>
    <t>Salary Total:</t>
  </si>
  <si>
    <t>Travel Total:</t>
  </si>
  <si>
    <t>FTE</t>
  </si>
  <si>
    <t>Fringe</t>
  </si>
  <si>
    <t>Other Total:</t>
  </si>
  <si>
    <t>Other</t>
  </si>
  <si>
    <t>Supplies</t>
  </si>
  <si>
    <t>Description</t>
  </si>
  <si>
    <t>Justification:</t>
  </si>
  <si>
    <t>1.</t>
  </si>
  <si>
    <t>2.</t>
  </si>
  <si>
    <t>3.</t>
  </si>
  <si>
    <t>4.</t>
  </si>
  <si>
    <t>5.</t>
  </si>
  <si>
    <t>6.</t>
  </si>
  <si>
    <t>7.</t>
  </si>
  <si>
    <t>8.</t>
  </si>
  <si>
    <t>SUPPLIES</t>
  </si>
  <si>
    <t>Grant Salary</t>
  </si>
  <si>
    <t xml:space="preserve">Totals: </t>
  </si>
  <si>
    <t xml:space="preserve">Categories: </t>
  </si>
  <si>
    <t>Fringe Rate</t>
  </si>
  <si>
    <t>Item</t>
  </si>
  <si>
    <t>Unit Description</t>
  </si>
  <si>
    <t>Price per Unit</t>
  </si>
  <si>
    <t>Supply Total:</t>
  </si>
  <si>
    <t># of Miles</t>
  </si>
  <si>
    <t># of Nights</t>
  </si>
  <si>
    <t>OTHER</t>
  </si>
  <si>
    <t>TOTAL DIRECT COSTS:</t>
  </si>
  <si>
    <t>Subcontracts</t>
  </si>
  <si>
    <t>SUBCONTRACTS</t>
  </si>
  <si>
    <t>Subcontract Total:</t>
  </si>
  <si>
    <t>GRANT BUDGET TOTAL:</t>
  </si>
  <si>
    <t>IN-STATE TRAVEL</t>
  </si>
  <si>
    <t># of Hours</t>
  </si>
  <si>
    <t>Houry Rate</t>
  </si>
  <si>
    <r>
      <t>Justification</t>
    </r>
    <r>
      <rPr>
        <sz val="11"/>
        <color theme="1"/>
        <rFont val="Calibri"/>
        <family val="2"/>
        <scheme val="minor"/>
      </rPr>
      <t xml:space="preserve"> </t>
    </r>
    <r>
      <rPr>
        <sz val="10"/>
        <color theme="1"/>
        <rFont val="Calibri"/>
        <family val="2"/>
        <scheme val="minor"/>
      </rPr>
      <t>(include any cost calculations)</t>
    </r>
  </si>
  <si>
    <t>INSTRUCTIONS</t>
  </si>
  <si>
    <t>Enter Fringe Rate as a decimal</t>
  </si>
  <si>
    <t xml:space="preserve">Directs grant activites, coordinates with partners, develops materials, collects and interprets data. Responsible for submitting required reports. </t>
  </si>
  <si>
    <t>Individually list each item requested. Specify the type of item and why the item is needed for grant implementation. Provide a unit description (each, per month, copies, etc.), the number of unit needed, and the price per unit. The total will automatically calculate.</t>
  </si>
  <si>
    <t>Use this space for any additional expenses that did not fit in the above sections. Provide a detailed justification for the expense and include any calculations that were made to arrive at the cost.</t>
  </si>
  <si>
    <t>General office supplies</t>
  </si>
  <si>
    <t>months</t>
  </si>
  <si>
    <t># of Staff</t>
  </si>
  <si>
    <t># of Days</t>
  </si>
  <si>
    <t xml:space="preserve">Lodging: </t>
  </si>
  <si>
    <t xml:space="preserve">Per Diem: </t>
  </si>
  <si>
    <t xml:space="preserve">Other: </t>
  </si>
  <si>
    <t>Rate per Mile</t>
  </si>
  <si>
    <t>Rate per Night</t>
  </si>
  <si>
    <t>Rate per Day</t>
  </si>
  <si>
    <t>Name and Title</t>
  </si>
  <si>
    <t>Please follow the prompts below to complete a detailed budget, which includes providing a thorough justification for each expense in your budget. Generic examples are provided for each section. Your budget items will provide more detail than the examples.</t>
  </si>
  <si>
    <t>ALLOWABLE COSTS</t>
  </si>
  <si>
    <t>Shaded cells cannot be overwritten.</t>
  </si>
  <si>
    <t>Ann Brown, Public Health Nurse (Project Coordinator)</t>
  </si>
  <si>
    <t>https://www.dhs.wisconsin.gov/business/allow-cost-manual.htm</t>
  </si>
  <si>
    <r>
      <t>Grant recipients are required to comply with the Wisconsin Department of Health Services</t>
    </r>
    <r>
      <rPr>
        <b/>
        <sz val="11"/>
        <color theme="1"/>
        <rFont val="Calibri"/>
        <family val="2"/>
        <scheme val="minor"/>
      </rPr>
      <t xml:space="preserve"> Allowable Cost Policy Manual</t>
    </r>
    <r>
      <rPr>
        <sz val="11"/>
        <color theme="1"/>
        <rFont val="Calibri"/>
        <family val="2"/>
        <scheme val="minor"/>
      </rPr>
      <t>, available at</t>
    </r>
  </si>
  <si>
    <t>Allowable costs include:</t>
  </si>
  <si>
    <t>Unallowable costs include:</t>
  </si>
  <si>
    <t xml:space="preserve">List the name of the contract/contractor and provide a description of the scope of work. Include the period of performance for the contract. Provide a detailed justification that shows how the contract supports grant activites. Enter the number of hours and the hourly rate associated with the contract. </t>
  </si>
  <si>
    <r>
      <rPr>
        <sz val="11"/>
        <color theme="1"/>
        <rFont val="Calibri"/>
        <family val="2"/>
        <scheme val="minor"/>
      </rPr>
      <t xml:space="preserve">1. </t>
    </r>
    <r>
      <rPr>
        <b/>
        <sz val="11"/>
        <color theme="1"/>
        <rFont val="Calibri"/>
        <family val="2"/>
        <scheme val="minor"/>
      </rPr>
      <t>Name and Description:</t>
    </r>
  </si>
  <si>
    <r>
      <rPr>
        <sz val="11"/>
        <color theme="1"/>
        <rFont val="Calibri"/>
        <family val="2"/>
        <scheme val="minor"/>
      </rPr>
      <t xml:space="preserve">2. </t>
    </r>
    <r>
      <rPr>
        <b/>
        <sz val="11"/>
        <color theme="1"/>
        <rFont val="Calibri"/>
        <family val="2"/>
        <scheme val="minor"/>
      </rPr>
      <t>Name and Description:</t>
    </r>
  </si>
  <si>
    <t># of Units</t>
  </si>
  <si>
    <r>
      <rPr>
        <sz val="11"/>
        <color theme="1"/>
        <rFont val="Calibri"/>
        <family val="2"/>
      </rPr>
      <t xml:space="preserve">•  </t>
    </r>
    <r>
      <rPr>
        <sz val="11"/>
        <color theme="1"/>
        <rFont val="Calibri"/>
        <family val="2"/>
        <scheme val="minor"/>
      </rPr>
      <t>Staff time to coordinate and implement the project</t>
    </r>
  </si>
  <si>
    <r>
      <rPr>
        <sz val="11"/>
        <color theme="1"/>
        <rFont val="Calibri"/>
        <family val="2"/>
      </rPr>
      <t xml:space="preserve">•  </t>
    </r>
    <r>
      <rPr>
        <sz val="11"/>
        <color theme="1"/>
        <rFont val="Calibri"/>
        <family val="2"/>
        <scheme val="minor"/>
      </rPr>
      <t>Office supplies, postage, copying, etc. related to the project</t>
    </r>
  </si>
  <si>
    <r>
      <rPr>
        <sz val="11"/>
        <color theme="1"/>
        <rFont val="Calibri"/>
        <family val="2"/>
      </rPr>
      <t xml:space="preserve">•  </t>
    </r>
    <r>
      <rPr>
        <sz val="11"/>
        <color theme="1"/>
        <rFont val="Calibri"/>
        <family val="2"/>
        <scheme val="minor"/>
      </rPr>
      <t>Consultant and contract services needed to implement the project</t>
    </r>
  </si>
  <si>
    <r>
      <rPr>
        <sz val="11"/>
        <color theme="1"/>
        <rFont val="Calibri"/>
        <family val="2"/>
      </rPr>
      <t xml:space="preserve">•  </t>
    </r>
    <r>
      <rPr>
        <sz val="11"/>
        <color theme="1"/>
        <rFont val="Calibri"/>
        <family val="2"/>
        <scheme val="minor"/>
      </rPr>
      <t xml:space="preserve">Direct or indirect lobbying activities </t>
    </r>
  </si>
  <si>
    <r>
      <rPr>
        <sz val="11"/>
        <color theme="1"/>
        <rFont val="Calibri"/>
        <family val="2"/>
      </rPr>
      <t xml:space="preserve">•  </t>
    </r>
    <r>
      <rPr>
        <sz val="11"/>
        <color theme="1"/>
        <rFont val="Calibri"/>
        <family val="2"/>
        <scheme val="minor"/>
      </rPr>
      <t>Costs or activities not directly related to the overall project description and scope of work</t>
    </r>
  </si>
  <si>
    <r>
      <rPr>
        <sz val="11"/>
        <color theme="1"/>
        <rFont val="Calibri"/>
        <family val="2"/>
      </rPr>
      <t xml:space="preserve">•  </t>
    </r>
    <r>
      <rPr>
        <sz val="11"/>
        <color theme="1"/>
        <rFont val="Calibri"/>
        <family val="2"/>
        <scheme val="minor"/>
      </rPr>
      <t>Research</t>
    </r>
  </si>
  <si>
    <r>
      <rPr>
        <sz val="11"/>
        <color theme="1"/>
        <rFont val="Calibri"/>
        <family val="2"/>
      </rPr>
      <t xml:space="preserve">•  </t>
    </r>
    <r>
      <rPr>
        <sz val="11"/>
        <color theme="1"/>
        <rFont val="Calibri"/>
        <family val="2"/>
        <scheme val="minor"/>
      </rPr>
      <t>Construction</t>
    </r>
  </si>
  <si>
    <r>
      <rPr>
        <sz val="11"/>
        <color theme="1"/>
        <rFont val="Calibri"/>
        <family val="2"/>
      </rPr>
      <t xml:space="preserve">•  </t>
    </r>
    <r>
      <rPr>
        <sz val="11"/>
        <color theme="1"/>
        <rFont val="Calibri"/>
        <family val="2"/>
        <scheme val="minor"/>
      </rPr>
      <t>Projects outside of Wisconsin</t>
    </r>
  </si>
  <si>
    <t xml:space="preserve">Vehicle Mileage: </t>
  </si>
  <si>
    <t>Any expenses budgeted for travel in this section must be for grant recipient staff travel only. Provide a narrative justification for travel expenses that includes where travel will be undertaken, the number of trips planned, who will be making the trips, and approximate dates.</t>
  </si>
  <si>
    <t>Local Health Department Community Health Worker (CHW) contract for grant activities</t>
  </si>
  <si>
    <t>TOTAL</t>
  </si>
  <si>
    <t>Fringe Total:</t>
  </si>
  <si>
    <t>FTE for Grant</t>
  </si>
  <si>
    <r>
      <t>Justification</t>
    </r>
    <r>
      <rPr>
        <sz val="10"/>
        <color theme="1"/>
        <rFont val="Calibri"/>
        <family val="2"/>
        <scheme val="minor"/>
      </rPr>
      <t xml:space="preserve"> (enter below)</t>
    </r>
  </si>
  <si>
    <r>
      <t xml:space="preserve">DENTAL EQUIPMENT </t>
    </r>
    <r>
      <rPr>
        <b/>
        <sz val="10"/>
        <color theme="0"/>
        <rFont val="Calibri"/>
        <family val="2"/>
        <scheme val="minor"/>
      </rPr>
      <t>(over $5,000 will require a waiver)</t>
    </r>
  </si>
  <si>
    <t>Equipment</t>
  </si>
  <si>
    <t>Personnel</t>
  </si>
  <si>
    <t>Equipment Total:</t>
  </si>
  <si>
    <t>Personnel Total:</t>
  </si>
  <si>
    <t>• Ensure collection of appropriate data to complete report per the mid-year and final progress reports.</t>
  </si>
  <si>
    <r>
      <t xml:space="preserve">• </t>
    </r>
    <r>
      <rPr>
        <sz val="11"/>
        <color rgb="FFFF0000"/>
        <rFont val="Calibri"/>
        <family val="2"/>
        <scheme val="minor"/>
      </rPr>
      <t>[add additional activities as needed]</t>
    </r>
  </si>
  <si>
    <t>• Provide detailed information on progress for each work plan objective and activity</t>
  </si>
  <si>
    <t xml:space="preserve">• Report total dollar amount of care provided through the grant </t>
  </si>
  <si>
    <t>• Provide status of current budget spending</t>
  </si>
  <si>
    <t>Reports and Activities</t>
  </si>
  <si>
    <r>
      <rPr>
        <b/>
        <sz val="11"/>
        <color theme="1"/>
        <rFont val="Calibri"/>
        <family val="2"/>
        <scheme val="minor"/>
      </rPr>
      <t>Objective Outcome</t>
    </r>
    <r>
      <rPr>
        <sz val="11"/>
        <color theme="1"/>
        <rFont val="Calibri"/>
        <family val="2"/>
        <scheme val="minor"/>
      </rPr>
      <t>:</t>
    </r>
  </si>
  <si>
    <t>Activities</t>
  </si>
  <si>
    <r>
      <rPr>
        <b/>
        <sz val="11"/>
        <color theme="1"/>
        <rFont val="Calibri"/>
        <family val="2"/>
        <scheme val="minor"/>
      </rPr>
      <t>Objective #5</t>
    </r>
    <r>
      <rPr>
        <sz val="11"/>
        <color theme="1"/>
        <rFont val="Calibri"/>
        <family val="2"/>
        <scheme val="minor"/>
      </rPr>
      <t>:</t>
    </r>
  </si>
  <si>
    <t>PERSONNEL (salaries and fringe benefits)</t>
  </si>
  <si>
    <r>
      <t xml:space="preserve">PERSONNEL </t>
    </r>
    <r>
      <rPr>
        <b/>
        <sz val="10"/>
        <color theme="0"/>
        <rFont val="Calibri"/>
        <family val="2"/>
        <scheme val="minor"/>
      </rPr>
      <t>(salaries and fringe benefits)</t>
    </r>
  </si>
  <si>
    <r>
      <t>Additional Justification</t>
    </r>
    <r>
      <rPr>
        <sz val="10"/>
        <color theme="1"/>
        <rFont val="Calibri"/>
        <family val="2"/>
        <scheme val="minor"/>
      </rPr>
      <t xml:space="preserve"> (enter below)</t>
    </r>
  </si>
  <si>
    <t>Name (provide legal name):</t>
  </si>
  <si>
    <t>Address:</t>
  </si>
  <si>
    <t>City:</t>
  </si>
  <si>
    <t>State:</t>
  </si>
  <si>
    <t xml:space="preserve">  WI </t>
  </si>
  <si>
    <t>ZIP:</t>
  </si>
  <si>
    <t>Phone:</t>
  </si>
  <si>
    <t>E-mail address:</t>
  </si>
  <si>
    <t>Federal tax ID:</t>
  </si>
  <si>
    <t xml:space="preserve">Web Site:   </t>
  </si>
  <si>
    <t>Contact Person:</t>
  </si>
  <si>
    <t>Name:</t>
  </si>
  <si>
    <t>•  Operating costs, such as rent, phone, internet, membership dues, etc. (do not exceed 20% of total budget)</t>
  </si>
  <si>
    <t>•  Dental equipment (expenses exceeding $5,000 will require waiver)</t>
  </si>
  <si>
    <r>
      <rPr>
        <sz val="11"/>
        <color theme="1"/>
        <rFont val="Calibri"/>
        <family val="2"/>
      </rPr>
      <t xml:space="preserve">•  </t>
    </r>
    <r>
      <rPr>
        <sz val="11"/>
        <color theme="1"/>
        <rFont val="Calibri"/>
        <family val="2"/>
        <scheme val="minor"/>
      </rPr>
      <t>Vehicles</t>
    </r>
  </si>
  <si>
    <t>For each grant funded position, enter the employee's name, title, annual salary, and the Full Time Equivalent (FTE) that will be spent on grant activities. If also budgeting for fringe benefits, enter the fringe rate. A justification for each position is required and must show that responsibilities are directly related to grant objectives. If additional space for justification is needed, there is a text box at the bottom of the page that can be used.</t>
  </si>
  <si>
    <t>DENTAL EQUIPMENT</t>
  </si>
  <si>
    <t>Individually list each item requested. Specify the type of item and why the item is needed for grant implementation. Provide the cost of each individual item. The total will automatically calculate.</t>
  </si>
  <si>
    <t>Patient Dental Chair</t>
  </si>
  <si>
    <t>Used to increase # of patients able to be evaluated and treated at our clinic</t>
  </si>
  <si>
    <t>CHW will work with referred participants and successfully connect to housing services</t>
  </si>
  <si>
    <t>•  Dental supplies</t>
  </si>
  <si>
    <t>Number of patient encounters</t>
  </si>
  <si>
    <r>
      <t>Additional Justification, as needed</t>
    </r>
    <r>
      <rPr>
        <sz val="10"/>
        <color theme="1"/>
        <rFont val="Calibri"/>
        <family val="2"/>
        <scheme val="minor"/>
      </rPr>
      <t xml:space="preserve"> (enter below)</t>
    </r>
  </si>
  <si>
    <t>Applicant (fiscal agent) requesting funds</t>
  </si>
  <si>
    <t>Project manager (If different from above - including prefix)</t>
  </si>
  <si>
    <t>County</t>
  </si>
  <si>
    <t>Public Health Region</t>
  </si>
  <si>
    <t>Description of Clinic Location (e.g., associated with hospital or other clinic, free-standing clinic, inside church or school, etc.)</t>
  </si>
  <si>
    <t>Description of Clinic Location:</t>
  </si>
  <si>
    <t>Additional site (add more lines as needed):</t>
  </si>
  <si>
    <t>Service Provision Site</t>
  </si>
  <si>
    <t>Groups Served (check all that apply)</t>
  </si>
  <si>
    <t>Total number of unduplicated individuals served</t>
  </si>
  <si>
    <t>Number of new patients served</t>
  </si>
  <si>
    <t>Number of individuals served with Medicaid/BadgerCare+</t>
  </si>
  <si>
    <t>Number individuals served that are low-income uninsured  (see definition in GFO)</t>
  </si>
  <si>
    <t>Number of individuals served that are uninsured (see definition in GFO)</t>
  </si>
  <si>
    <t>Number of  individuals served age 0-18</t>
  </si>
  <si>
    <t>Number of  individuals served age 19-64</t>
  </si>
  <si>
    <t>Number of individuals served age 65 and over</t>
  </si>
  <si>
    <t>Number of individuals served with disabilities</t>
  </si>
  <si>
    <t>Number of individuals receiving restorative care</t>
  </si>
  <si>
    <t xml:space="preserve">The project coordinator and lead hygeinist will make 2 trips to the other site to monitor program implementation between August 2020 and March 2021. The project coordinator and business manager will travel in-state to attend one conference for grant recipients hosted by WI DHS in 2020 (exact date TBD). </t>
  </si>
  <si>
    <t>box</t>
  </si>
  <si>
    <t>Pens, pencils, paper ($5 per month for 5 people = $25 per month)</t>
  </si>
  <si>
    <t>Used for all patient care</t>
  </si>
  <si>
    <t>Disposable gloves</t>
  </si>
  <si>
    <t>WAFCC dues</t>
  </si>
  <si>
    <t>Maintaining membership in WAFCC ensures we have up-to-date information on standards and emerging best practices for free and charitable clinics</t>
  </si>
  <si>
    <t xml:space="preserve">Previous support from these funds </t>
  </si>
  <si>
    <t>• Mid-Year Report by February 1, 2024</t>
  </si>
  <si>
    <t>• Final Report by July 31, 2024</t>
  </si>
  <si>
    <t>UEI # (if applicable):</t>
  </si>
  <si>
    <t>Anticipated 
July 1, 2023-June 30, 2024</t>
  </si>
  <si>
    <t>July 1, 2021-June 30, 2022</t>
  </si>
  <si>
    <t xml:space="preserve"> Anticipated 
July 1, 2022-June 30, 2023</t>
  </si>
  <si>
    <t xml:space="preserve">Do you use electronic dental records? </t>
  </si>
  <si>
    <r>
      <rPr>
        <b/>
        <sz val="11"/>
        <color theme="1"/>
        <rFont val="Calibri"/>
        <family val="2"/>
        <scheme val="minor"/>
      </rPr>
      <t>Objective #1</t>
    </r>
    <r>
      <rPr>
        <sz val="11"/>
        <color theme="1"/>
        <rFont val="Calibri"/>
        <family val="2"/>
        <scheme val="minor"/>
      </rPr>
      <t xml:space="preserve">:  </t>
    </r>
  </si>
  <si>
    <t>[Please relate this objective to increase in service provision]</t>
  </si>
  <si>
    <r>
      <rPr>
        <b/>
        <sz val="11"/>
        <color theme="1"/>
        <rFont val="Calibri"/>
        <family val="2"/>
        <scheme val="minor"/>
      </rPr>
      <t>Objective #2</t>
    </r>
    <r>
      <rPr>
        <sz val="11"/>
        <color theme="1"/>
        <rFont val="Calibri"/>
        <family val="2"/>
        <scheme val="minor"/>
      </rPr>
      <t>:</t>
    </r>
  </si>
  <si>
    <r>
      <t>By June 30, 2024,</t>
    </r>
    <r>
      <rPr>
        <sz val="11"/>
        <rFont val="Calibri"/>
        <family val="2"/>
        <scheme val="minor"/>
      </rPr>
      <t xml:space="preserve"> </t>
    </r>
    <r>
      <rPr>
        <sz val="11"/>
        <color rgb="FFFF0000"/>
        <rFont val="Calibri"/>
        <family val="2"/>
        <scheme val="minor"/>
      </rPr>
      <t>[insert name of agency]</t>
    </r>
    <r>
      <rPr>
        <sz val="11"/>
        <color theme="1"/>
        <rFont val="Calibri"/>
        <family val="2"/>
        <scheme val="minor"/>
      </rPr>
      <t xml:space="preserve"> will complete and submit all required reports utilizing the Oral Health Program reporting templates by the specified deadlines.</t>
    </r>
  </si>
  <si>
    <r>
      <rPr>
        <b/>
        <sz val="11"/>
        <color theme="1"/>
        <rFont val="Calibri"/>
        <family val="2"/>
        <scheme val="minor"/>
      </rPr>
      <t>Objective Outcome</t>
    </r>
    <r>
      <rPr>
        <sz val="11"/>
        <color theme="1"/>
        <rFont val="Calibri"/>
        <family val="2"/>
        <scheme val="minor"/>
      </rPr>
      <t xml:space="preserve">:  </t>
    </r>
  </si>
  <si>
    <t>Completed and submitted reports to grant agreement administrator:</t>
  </si>
  <si>
    <t xml:space="preserve"> [Please relate this objective to financial sustainability]</t>
  </si>
  <si>
    <r>
      <rPr>
        <b/>
        <sz val="11"/>
        <color theme="1"/>
        <rFont val="Calibri"/>
        <family val="2"/>
        <scheme val="minor"/>
      </rPr>
      <t>Objective #3</t>
    </r>
    <r>
      <rPr>
        <sz val="11"/>
        <color theme="1"/>
        <rFont val="Calibri"/>
        <family val="2"/>
        <scheme val="minor"/>
      </rPr>
      <t xml:space="preserve">: </t>
    </r>
  </si>
  <si>
    <r>
      <rPr>
        <b/>
        <sz val="11"/>
        <color theme="1"/>
        <rFont val="Calibri"/>
        <family val="2"/>
        <scheme val="minor"/>
      </rPr>
      <t>Objective #4</t>
    </r>
    <r>
      <rPr>
        <sz val="11"/>
        <color theme="1"/>
        <rFont val="Calibri"/>
        <family val="2"/>
        <scheme val="minor"/>
      </rPr>
      <t xml:space="preserve">: </t>
    </r>
  </si>
  <si>
    <t xml:space="preserve"> Data for Mid-Year and Final Reports</t>
  </si>
  <si>
    <t>Work Plan Objectives and Activities Progress for Mid-Year and Final Reports</t>
  </si>
  <si>
    <t>Financial for Mid-Year and Final Reports</t>
  </si>
  <si>
    <r>
      <t xml:space="preserve">• </t>
    </r>
    <r>
      <rPr>
        <sz val="11"/>
        <color rgb="FFFF0000"/>
        <rFont val="Calibri"/>
        <family val="2"/>
        <scheme val="minor"/>
      </rPr>
      <t>[add additional activities as needed]</t>
    </r>
    <r>
      <rPr>
        <sz val="11"/>
        <color theme="1"/>
        <rFont val="Calibri"/>
        <family val="2"/>
        <scheme val="minor"/>
      </rPr>
      <t xml:space="preserve"> </t>
    </r>
  </si>
  <si>
    <t>Contract signing official (if different from above)</t>
  </si>
  <si>
    <t xml:space="preserve">• Monthly CARS or GEARS Reports. Staff will direct awardees as to which system will be best to use at the time. </t>
  </si>
  <si>
    <t xml:space="preserve">• Submit monthly CARS or GEARS report and send a copy to DHSDPHORALHEALTH@dhs.wisconsin.gov </t>
  </si>
  <si>
    <r>
      <t xml:space="preserve">Annually, </t>
    </r>
    <r>
      <rPr>
        <b/>
        <sz val="11"/>
        <color rgb="FFFF0000"/>
        <rFont val="Calibri"/>
        <family val="2"/>
        <scheme val="minor"/>
      </rPr>
      <t>[insert name of agency]</t>
    </r>
    <r>
      <rPr>
        <sz val="11"/>
        <color theme="1"/>
        <rFont val="Calibri"/>
        <family val="2"/>
        <scheme val="minor"/>
      </rPr>
      <t xml:space="preserve"> will participate in the Department of Workforce Development's (DWD) Youth Apprenticeship program for dental assistants and employ at least </t>
    </r>
    <r>
      <rPr>
        <b/>
        <sz val="11"/>
        <color rgb="FFFF0000"/>
        <rFont val="Calibri"/>
        <family val="2"/>
        <scheme val="minor"/>
      </rPr>
      <t>[insert number]</t>
    </r>
    <r>
      <rPr>
        <sz val="11"/>
        <color theme="1"/>
        <rFont val="Calibri"/>
        <family val="2"/>
        <scheme val="minor"/>
      </rPr>
      <t xml:space="preserve"> student(s).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</si>
</sst>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color theme="1"/>
      <name val="Calibri"/>
      <family val="2"/>
      <scheme val="minor"/>
    </font>
    <font>
      <sz val="10"/>
      <color theme="1"/>
      <name val="Calibri"/>
      <family val="2"/>
      <scheme val="minor"/>
    </font>
    <font>
      <sz val="11"/>
      <name val="Calibri"/>
      <family val="2"/>
      <scheme val="minor"/>
    </font>
    <font>
      <b/>
      <sz val="11"/>
      <color rgb="FFC00000"/>
      <name val="Calibri"/>
      <family val="2"/>
      <scheme val="minor"/>
    </font>
    <font>
      <b/>
      <i/>
      <sz val="11"/>
      <color rgb="FFC00000"/>
      <name val="Calibri"/>
      <family val="2"/>
      <scheme val="minor"/>
    </font>
    <font>
      <sz val="10"/>
      <color rgb="FFC00000"/>
      <name val="Calibri"/>
      <family val="2"/>
      <scheme val="minor"/>
    </font>
    <font>
      <b/>
      <i/>
      <sz val="10"/>
      <color rgb="FFC00000"/>
      <name val="Calibri"/>
      <family val="2"/>
      <scheme val="minor"/>
    </font>
    <font>
      <sz val="11"/>
      <color theme="0"/>
      <name val="Calibri"/>
      <family val="2"/>
      <scheme val="minor"/>
    </font>
    <font>
      <u/>
      <sz val="11"/>
      <color theme="10"/>
      <name val="Calibri"/>
      <family val="2"/>
      <scheme val="minor"/>
    </font>
    <font>
      <b/>
      <sz val="11"/>
      <name val="Calibri"/>
      <family val="2"/>
      <scheme val="minor"/>
    </font>
    <font>
      <sz val="11"/>
      <color theme="1"/>
      <name val="Calibri"/>
      <family val="2"/>
    </font>
    <font>
      <sz val="11"/>
      <color rgb="FFFF0000"/>
      <name val="Calibri"/>
      <family val="2"/>
      <scheme val="minor"/>
    </font>
    <font>
      <b/>
      <sz val="10"/>
      <color theme="0"/>
      <name val="Calibri"/>
      <family val="2"/>
      <scheme val="minor"/>
    </font>
    <font>
      <b/>
      <sz val="11"/>
      <color rgb="FFFF0000"/>
      <name val="Calibri"/>
      <family val="2"/>
      <scheme val="minor"/>
    </font>
    <font>
      <b/>
      <i/>
      <sz val="11"/>
      <color rgb="FFFF0000"/>
      <name val="Calibri"/>
      <family val="2"/>
      <scheme val="minor"/>
    </font>
    <font>
      <b/>
      <i/>
      <sz val="10"/>
      <color rgb="FFFF0000"/>
      <name val="Calibri"/>
      <family val="2"/>
      <scheme val="minor"/>
    </font>
    <font>
      <sz val="8"/>
      <color rgb="FF000000"/>
      <name val="Segoe UI"/>
      <family val="2"/>
    </font>
  </fonts>
  <fills count="1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2" tint="-0.74999237037263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top style="double">
        <color auto="1"/>
      </top>
      <bottom/>
      <diagonal/>
    </border>
    <border>
      <left/>
      <right/>
      <top style="dashed">
        <color auto="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dashed">
        <color indexed="64"/>
      </bottom>
      <diagonal/>
    </border>
    <border>
      <left style="double">
        <color auto="1"/>
      </left>
      <right/>
      <top style="dashed">
        <color auto="1"/>
      </top>
      <bottom/>
      <diagonal/>
    </border>
    <border>
      <left style="double">
        <color auto="1"/>
      </left>
      <right style="medium">
        <color indexed="64"/>
      </right>
      <top/>
      <bottom/>
      <diagonal/>
    </border>
    <border>
      <left style="medium">
        <color indexed="64"/>
      </left>
      <right style="double">
        <color auto="1"/>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bottom style="dashed">
        <color indexed="64"/>
      </bottom>
      <diagonal/>
    </border>
    <border>
      <left style="medium">
        <color rgb="FFC00000"/>
      </left>
      <right style="medium">
        <color rgb="FFC00000"/>
      </right>
      <top style="medium">
        <color rgb="FFC00000"/>
      </top>
      <bottom/>
      <diagonal/>
    </border>
    <border>
      <left style="medium">
        <color rgb="FFC00000"/>
      </left>
      <right style="medium">
        <color rgb="FFC00000"/>
      </right>
      <top/>
      <bottom/>
      <diagonal/>
    </border>
    <border>
      <left style="medium">
        <color rgb="FFC00000"/>
      </left>
      <right style="medium">
        <color rgb="FFC00000"/>
      </right>
      <top style="medium">
        <color indexed="64"/>
      </top>
      <bottom style="medium">
        <color rgb="FFC00000"/>
      </bottom>
      <diagonal/>
    </border>
    <border>
      <left style="medium">
        <color indexed="64"/>
      </left>
      <right/>
      <top/>
      <bottom/>
      <diagonal/>
    </border>
    <border>
      <left/>
      <right/>
      <top/>
      <bottom style="medium">
        <color rgb="FFC00000"/>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style="double">
        <color auto="1"/>
      </left>
      <right/>
      <top style="double">
        <color auto="1"/>
      </top>
      <bottom/>
      <diagonal/>
    </border>
    <border>
      <left/>
      <right style="medium">
        <color indexed="64"/>
      </right>
      <top style="double">
        <color auto="1"/>
      </top>
      <bottom/>
      <diagonal/>
    </border>
    <border>
      <left/>
      <right style="medium">
        <color indexed="64"/>
      </right>
      <top style="dashed">
        <color auto="1"/>
      </top>
      <bottom/>
      <diagonal/>
    </border>
    <border>
      <left/>
      <right style="medium">
        <color indexed="64"/>
      </right>
      <top/>
      <bottom style="double">
        <color auto="1"/>
      </bottom>
      <diagonal/>
    </border>
    <border>
      <left/>
      <right style="medium">
        <color indexed="64"/>
      </right>
      <top/>
      <bottom style="dashed">
        <color auto="1"/>
      </bottom>
      <diagonal/>
    </border>
    <border>
      <left/>
      <right/>
      <top style="thin">
        <color auto="1"/>
      </top>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medium">
        <color indexed="64"/>
      </bottom>
      <diagonal/>
    </border>
  </borders>
  <cellStyleXfs count="3">
    <xf numFmtId="0" fontId="0" fillId="0" borderId="0"/>
    <xf numFmtId="0" fontId="3" fillId="0" borderId="0"/>
    <xf numFmtId="0" fontId="12" fillId="0" borderId="0" applyNumberFormat="0" applyFill="0" applyBorder="0" applyAlignment="0" applyProtection="0"/>
  </cellStyleXfs>
  <cellXfs count="429">
    <xf numFmtId="0" fontId="0" fillId="0" borderId="0" xfId="0"/>
    <xf numFmtId="164" fontId="0" fillId="0" borderId="14" xfId="0" applyNumberFormat="1" applyBorder="1" applyProtection="1">
      <protection locked="0"/>
    </xf>
    <xf numFmtId="164" fontId="0" fillId="0" borderId="38" xfId="0" applyNumberFormat="1" applyBorder="1" applyProtection="1">
      <protection locked="0"/>
    </xf>
    <xf numFmtId="164" fontId="0" fillId="0" borderId="10" xfId="0" applyNumberFormat="1" applyBorder="1" applyProtection="1">
      <protection locked="0"/>
    </xf>
    <xf numFmtId="164" fontId="0" fillId="0" borderId="15" xfId="0" applyNumberFormat="1" applyFont="1" applyBorder="1" applyProtection="1">
      <protection locked="0"/>
    </xf>
    <xf numFmtId="164" fontId="0" fillId="0" borderId="14" xfId="0" applyNumberFormat="1" applyBorder="1" applyAlignment="1" applyProtection="1">
      <alignment wrapText="1"/>
      <protection locked="0"/>
    </xf>
    <xf numFmtId="0" fontId="0" fillId="0" borderId="1" xfId="0" applyBorder="1" applyAlignment="1" applyProtection="1">
      <alignment horizontal="center"/>
      <protection locked="0"/>
    </xf>
    <xf numFmtId="0" fontId="0" fillId="0" borderId="42" xfId="0" applyBorder="1" applyAlignment="1" applyProtection="1">
      <alignment horizontal="center"/>
      <protection locked="0"/>
    </xf>
    <xf numFmtId="164" fontId="0" fillId="0" borderId="1" xfId="0" applyNumberFormat="1" applyFill="1" applyBorder="1" applyProtection="1">
      <protection locked="0"/>
    </xf>
    <xf numFmtId="164" fontId="0" fillId="0" borderId="42" xfId="0" applyNumberFormat="1" applyFill="1" applyBorder="1" applyProtection="1">
      <protection locked="0"/>
    </xf>
    <xf numFmtId="164" fontId="5" fillId="0" borderId="14" xfId="0" applyNumberFormat="1" applyFont="1" applyBorder="1" applyAlignment="1" applyProtection="1">
      <protection locked="0"/>
    </xf>
    <xf numFmtId="0" fontId="0" fillId="0" borderId="14" xfId="0" applyBorder="1" applyAlignment="1" applyProtection="1">
      <alignment horizontal="center"/>
      <protection locked="0"/>
    </xf>
    <xf numFmtId="164" fontId="0" fillId="0" borderId="14" xfId="0" applyNumberFormat="1" applyBorder="1" applyAlignment="1" applyProtection="1">
      <protection locked="0"/>
    </xf>
    <xf numFmtId="2" fontId="0" fillId="0" borderId="14" xfId="0" applyNumberFormat="1" applyBorder="1" applyAlignment="1" applyProtection="1">
      <alignment horizontal="center"/>
      <protection locked="0"/>
    </xf>
    <xf numFmtId="0" fontId="0" fillId="0" borderId="0" xfId="0" applyProtection="1">
      <protection hidden="1"/>
    </xf>
    <xf numFmtId="0" fontId="2" fillId="0" borderId="0" xfId="0" applyFont="1" applyFill="1" applyBorder="1" applyAlignment="1" applyProtection="1">
      <protection hidden="1"/>
    </xf>
    <xf numFmtId="0" fontId="2" fillId="0" borderId="0" xfId="0" applyFont="1" applyAlignment="1" applyProtection="1">
      <alignment horizontal="right"/>
      <protection hidden="1"/>
    </xf>
    <xf numFmtId="0" fontId="1" fillId="6" borderId="1" xfId="0" applyFont="1" applyFill="1" applyBorder="1" applyAlignment="1" applyProtection="1">
      <alignment horizontal="center"/>
      <protection hidden="1"/>
    </xf>
    <xf numFmtId="0" fontId="2" fillId="0" borderId="0" xfId="0" applyFont="1" applyBorder="1" applyAlignment="1" applyProtection="1">
      <protection hidden="1"/>
    </xf>
    <xf numFmtId="164" fontId="0" fillId="0" borderId="0" xfId="0" applyNumberFormat="1" applyFill="1" applyBorder="1" applyProtection="1">
      <protection hidden="1"/>
    </xf>
    <xf numFmtId="0" fontId="0" fillId="0" borderId="0" xfId="0" applyBorder="1" applyAlignment="1" applyProtection="1">
      <alignment vertical="top" wrapText="1"/>
      <protection hidden="1"/>
    </xf>
    <xf numFmtId="164" fontId="0" fillId="2" borderId="1" xfId="0" applyNumberFormat="1" applyFill="1" applyBorder="1" applyProtection="1">
      <protection hidden="1"/>
    </xf>
    <xf numFmtId="164" fontId="0" fillId="3" borderId="29" xfId="0" applyNumberFormat="1" applyFill="1" applyBorder="1" applyProtection="1">
      <protection hidden="1"/>
    </xf>
    <xf numFmtId="0" fontId="0" fillId="0" borderId="0" xfId="0" applyFill="1" applyBorder="1" applyAlignment="1" applyProtection="1">
      <alignment vertical="center"/>
      <protection hidden="1"/>
    </xf>
    <xf numFmtId="0" fontId="4" fillId="7" borderId="0" xfId="0" applyFont="1" applyFill="1" applyBorder="1" applyAlignment="1" applyProtection="1">
      <alignment horizontal="center" vertical="center"/>
      <protection hidden="1"/>
    </xf>
    <xf numFmtId="49" fontId="0" fillId="0" borderId="7" xfId="0" applyNumberFormat="1" applyFont="1" applyBorder="1" applyProtection="1">
      <protection hidden="1"/>
    </xf>
    <xf numFmtId="0" fontId="2" fillId="0" borderId="8" xfId="0" applyFont="1" applyBorder="1" applyAlignment="1" applyProtection="1">
      <alignment horizontal="right"/>
      <protection hidden="1"/>
    </xf>
    <xf numFmtId="164" fontId="0" fillId="2" borderId="14" xfId="0" applyNumberFormat="1" applyFill="1" applyBorder="1" applyProtection="1">
      <protection hidden="1"/>
    </xf>
    <xf numFmtId="164" fontId="0" fillId="2" borderId="15" xfId="0" applyNumberFormat="1" applyFill="1" applyBorder="1" applyProtection="1">
      <protection hidden="1"/>
    </xf>
    <xf numFmtId="0" fontId="0" fillId="0" borderId="0" xfId="0" applyFont="1" applyBorder="1" applyProtection="1">
      <protection hidden="1"/>
    </xf>
    <xf numFmtId="0" fontId="0" fillId="0" borderId="0" xfId="0" applyBorder="1" applyAlignment="1" applyProtection="1">
      <alignment horizontal="left"/>
      <protection hidden="1"/>
    </xf>
    <xf numFmtId="0" fontId="0" fillId="0" borderId="0" xfId="0" applyBorder="1" applyProtection="1">
      <protection hidden="1"/>
    </xf>
    <xf numFmtId="164" fontId="0" fillId="2" borderId="12" xfId="0" applyNumberFormat="1" applyFill="1" applyBorder="1" applyProtection="1">
      <protection hidden="1"/>
    </xf>
    <xf numFmtId="0" fontId="1" fillId="0" borderId="0" xfId="0" applyFont="1" applyFill="1" applyBorder="1" applyAlignment="1" applyProtection="1">
      <alignment horizontal="left"/>
      <protection hidden="1"/>
    </xf>
    <xf numFmtId="0" fontId="0" fillId="0" borderId="18" xfId="0" applyBorder="1" applyProtection="1">
      <protection hidden="1"/>
    </xf>
    <xf numFmtId="0" fontId="0" fillId="0" borderId="0" xfId="0" applyFill="1" applyBorder="1" applyProtection="1">
      <protection hidden="1"/>
    </xf>
    <xf numFmtId="0" fontId="0" fillId="0" borderId="0" xfId="0" applyFill="1" applyProtection="1">
      <protection hidden="1"/>
    </xf>
    <xf numFmtId="0" fontId="2" fillId="0" borderId="33" xfId="0" applyFont="1" applyBorder="1" applyAlignment="1" applyProtection="1">
      <alignment horizontal="right"/>
      <protection hidden="1"/>
    </xf>
    <xf numFmtId="0" fontId="5" fillId="0" borderId="18" xfId="0" applyFont="1" applyBorder="1" applyAlignment="1" applyProtection="1">
      <protection hidden="1"/>
    </xf>
    <xf numFmtId="0" fontId="5" fillId="4" borderId="16" xfId="0" applyFont="1" applyFill="1" applyBorder="1" applyAlignment="1" applyProtection="1">
      <alignment horizontal="center"/>
      <protection hidden="1"/>
    </xf>
    <xf numFmtId="0" fontId="5" fillId="4" borderId="22" xfId="0" applyFont="1" applyFill="1" applyBorder="1" applyAlignment="1" applyProtection="1">
      <alignment horizontal="center"/>
      <protection hidden="1"/>
    </xf>
    <xf numFmtId="0" fontId="0" fillId="0" borderId="0" xfId="0" applyBorder="1" applyAlignment="1" applyProtection="1">
      <alignment wrapText="1"/>
      <protection hidden="1"/>
    </xf>
    <xf numFmtId="0" fontId="0" fillId="0" borderId="0" xfId="0" applyBorder="1" applyAlignment="1" applyProtection="1">
      <protection hidden="1"/>
    </xf>
    <xf numFmtId="0" fontId="5" fillId="4" borderId="11" xfId="0" applyFont="1" applyFill="1" applyBorder="1" applyAlignment="1" applyProtection="1">
      <alignment horizontal="center"/>
      <protection hidden="1"/>
    </xf>
    <xf numFmtId="0" fontId="2" fillId="0" borderId="18" xfId="0" applyFont="1" applyBorder="1" applyProtection="1">
      <protection hidden="1"/>
    </xf>
    <xf numFmtId="0" fontId="2" fillId="0" borderId="0" xfId="0" applyFont="1" applyProtection="1">
      <protection hidden="1"/>
    </xf>
    <xf numFmtId="164" fontId="0" fillId="3" borderId="6" xfId="0" applyNumberFormat="1" applyFill="1" applyBorder="1" applyProtection="1">
      <protection hidden="1"/>
    </xf>
    <xf numFmtId="0" fontId="4" fillId="7" borderId="49" xfId="0" applyFont="1" applyFill="1" applyBorder="1" applyAlignment="1" applyProtection="1">
      <alignment horizontal="center" vertical="center" wrapText="1"/>
      <protection hidden="1"/>
    </xf>
    <xf numFmtId="0" fontId="4" fillId="7" borderId="4" xfId="0" applyFont="1" applyFill="1" applyBorder="1" applyAlignment="1" applyProtection="1">
      <alignment horizontal="center" vertical="center" wrapText="1"/>
      <protection hidden="1"/>
    </xf>
    <xf numFmtId="0" fontId="4" fillId="7" borderId="36" xfId="0" applyFont="1" applyFill="1" applyBorder="1" applyAlignment="1" applyProtection="1">
      <alignment horizontal="center" vertical="center" wrapText="1"/>
      <protection hidden="1"/>
    </xf>
    <xf numFmtId="164" fontId="0" fillId="2" borderId="38" xfId="0" applyNumberFormat="1" applyFill="1" applyBorder="1" applyProtection="1">
      <protection hidden="1"/>
    </xf>
    <xf numFmtId="0" fontId="4" fillId="7" borderId="0" xfId="0" applyFont="1" applyFill="1" applyBorder="1" applyAlignment="1" applyProtection="1">
      <alignment horizontal="center"/>
      <protection hidden="1"/>
    </xf>
    <xf numFmtId="164" fontId="0" fillId="2" borderId="9" xfId="0" applyNumberFormat="1" applyFill="1" applyBorder="1" applyProtection="1">
      <protection hidden="1"/>
    </xf>
    <xf numFmtId="0" fontId="0" fillId="0" borderId="16" xfId="0" applyBorder="1" applyAlignment="1" applyProtection="1">
      <alignment horizontal="right"/>
      <protection hidden="1"/>
    </xf>
    <xf numFmtId="0" fontId="5" fillId="0" borderId="0" xfId="0" applyFont="1" applyBorder="1" applyAlignment="1" applyProtection="1">
      <alignment horizontal="left" vertical="top"/>
      <protection hidden="1"/>
    </xf>
    <xf numFmtId="164" fontId="6" fillId="3" borderId="6" xfId="0" applyNumberFormat="1" applyFont="1" applyFill="1" applyBorder="1" applyProtection="1">
      <protection hidden="1"/>
    </xf>
    <xf numFmtId="0" fontId="4" fillId="7" borderId="36" xfId="0" applyFont="1" applyFill="1" applyBorder="1" applyAlignment="1" applyProtection="1">
      <alignment horizontal="center"/>
      <protection hidden="1"/>
    </xf>
    <xf numFmtId="0" fontId="2" fillId="0" borderId="0" xfId="0" applyFont="1" applyBorder="1" applyProtection="1">
      <protection hidden="1"/>
    </xf>
    <xf numFmtId="164" fontId="2" fillId="2" borderId="9" xfId="0" applyNumberFormat="1" applyFont="1" applyFill="1" applyBorder="1" applyProtection="1">
      <protection hidden="1"/>
    </xf>
    <xf numFmtId="164" fontId="2" fillId="3" borderId="9" xfId="0" applyNumberFormat="1" applyFont="1" applyFill="1" applyBorder="1" applyProtection="1">
      <protection hidden="1"/>
    </xf>
    <xf numFmtId="2" fontId="0" fillId="0" borderId="17" xfId="0" applyNumberFormat="1" applyBorder="1" applyAlignment="1" applyProtection="1">
      <alignment horizontal="center"/>
      <protection locked="0"/>
    </xf>
    <xf numFmtId="2" fontId="5" fillId="0" borderId="17" xfId="0" applyNumberFormat="1" applyFont="1" applyBorder="1" applyAlignment="1" applyProtection="1">
      <alignment horizontal="center"/>
      <protection locked="0"/>
    </xf>
    <xf numFmtId="2" fontId="5" fillId="0" borderId="14" xfId="0" applyNumberFormat="1" applyFont="1" applyBorder="1" applyAlignment="1" applyProtection="1">
      <alignment horizontal="center"/>
      <protection locked="0"/>
    </xf>
    <xf numFmtId="0" fontId="2" fillId="0" borderId="0" xfId="0" applyFont="1" applyBorder="1" applyAlignment="1" applyProtection="1">
      <alignment horizontal="right"/>
      <protection hidden="1"/>
    </xf>
    <xf numFmtId="0" fontId="2" fillId="0" borderId="18" xfId="0" applyFont="1" applyBorder="1" applyAlignment="1" applyProtection="1">
      <alignment horizontal="right"/>
      <protection hidden="1"/>
    </xf>
    <xf numFmtId="0" fontId="6" fillId="0" borderId="56" xfId="0" applyFont="1" applyFill="1" applyBorder="1" applyAlignment="1" applyProtection="1">
      <alignment horizontal="left" vertical="top" wrapText="1"/>
      <protection hidden="1"/>
    </xf>
    <xf numFmtId="0" fontId="6" fillId="0" borderId="11" xfId="0" applyFont="1" applyFill="1" applyBorder="1" applyAlignment="1" applyProtection="1">
      <alignment horizontal="left" vertical="top" wrapText="1"/>
      <protection hidden="1"/>
    </xf>
    <xf numFmtId="0" fontId="6" fillId="0" borderId="57" xfId="0" applyFont="1" applyFill="1" applyBorder="1" applyAlignment="1" applyProtection="1">
      <alignment horizontal="left" vertical="top" wrapText="1"/>
      <protection hidden="1"/>
    </xf>
    <xf numFmtId="0" fontId="6" fillId="0" borderId="0" xfId="0" applyFont="1" applyFill="1" applyBorder="1" applyAlignment="1" applyProtection="1">
      <alignment horizontal="left" vertical="top" wrapText="1"/>
      <protection hidden="1"/>
    </xf>
    <xf numFmtId="0" fontId="12" fillId="0" borderId="56" xfId="2" applyFill="1" applyBorder="1" applyAlignment="1" applyProtection="1">
      <alignment horizontal="left" vertical="top" wrapText="1"/>
      <protection hidden="1"/>
    </xf>
    <xf numFmtId="0" fontId="12" fillId="0" borderId="11" xfId="2" applyFill="1" applyBorder="1" applyAlignment="1" applyProtection="1">
      <alignment horizontal="left" vertical="top" wrapText="1"/>
      <protection hidden="1"/>
    </xf>
    <xf numFmtId="0" fontId="12" fillId="0" borderId="57" xfId="2" applyFill="1" applyBorder="1" applyAlignment="1" applyProtection="1">
      <alignment horizontal="left" vertical="top" wrapText="1"/>
      <protection hidden="1"/>
    </xf>
    <xf numFmtId="0" fontId="12" fillId="0" borderId="0" xfId="2" applyFill="1" applyBorder="1" applyAlignment="1" applyProtection="1">
      <alignment horizontal="left" vertical="top" wrapText="1"/>
      <protection hidden="1"/>
    </xf>
    <xf numFmtId="0" fontId="13" fillId="0" borderId="0" xfId="2" applyFont="1" applyFill="1" applyBorder="1" applyAlignment="1" applyProtection="1">
      <alignment vertical="top" wrapText="1"/>
      <protection hidden="1"/>
    </xf>
    <xf numFmtId="0" fontId="0" fillId="0" borderId="54" xfId="0" applyBorder="1" applyProtection="1">
      <protection hidden="1"/>
    </xf>
    <xf numFmtId="0" fontId="0" fillId="0" borderId="44" xfId="0" applyBorder="1" applyAlignment="1" applyProtection="1">
      <protection hidden="1"/>
    </xf>
    <xf numFmtId="0" fontId="0" fillId="0" borderId="44" xfId="0" applyBorder="1" applyAlignment="1" applyProtection="1">
      <alignment wrapText="1"/>
      <protection hidden="1"/>
    </xf>
    <xf numFmtId="0" fontId="0" fillId="0" borderId="56" xfId="0" applyBorder="1" applyProtection="1">
      <protection hidden="1"/>
    </xf>
    <xf numFmtId="0" fontId="0" fillId="0" borderId="11" xfId="0" applyBorder="1" applyAlignment="1" applyProtection="1">
      <protection hidden="1"/>
    </xf>
    <xf numFmtId="0" fontId="0" fillId="0" borderId="57" xfId="0" applyBorder="1" applyAlignment="1" applyProtection="1">
      <protection hidden="1"/>
    </xf>
    <xf numFmtId="0" fontId="0" fillId="0" borderId="0" xfId="0" applyFill="1" applyBorder="1" applyAlignment="1" applyProtection="1">
      <alignment horizontal="left" vertical="top" wrapText="1"/>
      <protection hidden="1"/>
    </xf>
    <xf numFmtId="0" fontId="6" fillId="0" borderId="0" xfId="0" applyFont="1" applyFill="1" applyBorder="1" applyAlignment="1" applyProtection="1">
      <alignment vertical="top" wrapText="1"/>
      <protection hidden="1"/>
    </xf>
    <xf numFmtId="0" fontId="6" fillId="0" borderId="44" xfId="0" applyFont="1" applyFill="1" applyBorder="1" applyAlignment="1" applyProtection="1">
      <alignment vertical="top" wrapText="1"/>
      <protection hidden="1"/>
    </xf>
    <xf numFmtId="0" fontId="7" fillId="0" borderId="55" xfId="0" applyFont="1" applyFill="1" applyBorder="1" applyAlignment="1" applyProtection="1">
      <alignment horizontal="center" vertical="top" wrapText="1"/>
      <protection hidden="1"/>
    </xf>
    <xf numFmtId="0" fontId="6" fillId="0" borderId="44" xfId="0" applyFont="1" applyFill="1" applyBorder="1" applyAlignment="1" applyProtection="1">
      <alignment horizontal="left" vertical="top" wrapText="1"/>
      <protection hidden="1"/>
    </xf>
    <xf numFmtId="0" fontId="7" fillId="0" borderId="51" xfId="0" applyFont="1" applyFill="1" applyBorder="1" applyAlignment="1" applyProtection="1">
      <alignment horizontal="center" vertical="top" wrapText="1"/>
      <protection hidden="1"/>
    </xf>
    <xf numFmtId="0" fontId="0" fillId="0" borderId="54" xfId="0" applyFill="1" applyBorder="1" applyAlignment="1" applyProtection="1">
      <alignment vertical="center"/>
      <protection hidden="1"/>
    </xf>
    <xf numFmtId="0" fontId="4" fillId="7" borderId="52" xfId="0" applyFont="1" applyFill="1" applyBorder="1" applyAlignment="1" applyProtection="1">
      <alignment horizontal="center" vertical="center"/>
      <protection hidden="1"/>
    </xf>
    <xf numFmtId="0" fontId="4" fillId="7" borderId="44" xfId="0" applyFont="1" applyFill="1" applyBorder="1" applyAlignment="1" applyProtection="1">
      <alignment horizontal="center" vertical="center"/>
      <protection hidden="1"/>
    </xf>
    <xf numFmtId="164" fontId="8" fillId="0" borderId="12" xfId="0" applyNumberFormat="1" applyFont="1" applyBorder="1" applyProtection="1">
      <protection hidden="1"/>
    </xf>
    <xf numFmtId="0" fontId="8" fillId="0" borderId="14" xfId="0" applyFont="1" applyBorder="1" applyAlignment="1" applyProtection="1">
      <alignment horizontal="center"/>
      <protection hidden="1"/>
    </xf>
    <xf numFmtId="164" fontId="0" fillId="2" borderId="8" xfId="0" applyNumberFormat="1" applyFill="1" applyBorder="1" applyProtection="1">
      <protection hidden="1"/>
    </xf>
    <xf numFmtId="0" fontId="8" fillId="0" borderId="53" xfId="0" applyFont="1" applyBorder="1" applyAlignment="1" applyProtection="1">
      <alignment horizontal="center"/>
      <protection hidden="1"/>
    </xf>
    <xf numFmtId="164" fontId="0" fillId="2" borderId="13" xfId="0" applyNumberFormat="1" applyFill="1" applyBorder="1" applyProtection="1">
      <protection hidden="1"/>
    </xf>
    <xf numFmtId="0" fontId="0" fillId="0" borderId="26" xfId="0" applyFont="1" applyBorder="1" applyProtection="1">
      <protection hidden="1"/>
    </xf>
    <xf numFmtId="0" fontId="0" fillId="0" borderId="31" xfId="0" applyFont="1" applyBorder="1" applyAlignment="1" applyProtection="1">
      <alignment horizontal="right"/>
      <protection hidden="1"/>
    </xf>
    <xf numFmtId="0" fontId="0" fillId="0" borderId="56" xfId="0" applyFont="1" applyBorder="1" applyProtection="1">
      <protection hidden="1"/>
    </xf>
    <xf numFmtId="0" fontId="0" fillId="0" borderId="11" xfId="0" applyFont="1" applyBorder="1" applyAlignment="1" applyProtection="1">
      <alignment horizontal="right"/>
      <protection hidden="1"/>
    </xf>
    <xf numFmtId="0" fontId="10" fillId="0" borderId="11" xfId="0" applyFont="1" applyBorder="1" applyAlignment="1" applyProtection="1">
      <alignment horizontal="left" wrapText="1"/>
      <protection hidden="1"/>
    </xf>
    <xf numFmtId="0" fontId="10" fillId="0" borderId="57" xfId="0" applyFont="1" applyBorder="1" applyAlignment="1" applyProtection="1">
      <alignment horizontal="left" wrapText="1"/>
      <protection hidden="1"/>
    </xf>
    <xf numFmtId="0" fontId="0" fillId="0" borderId="0" xfId="0" applyFont="1" applyBorder="1" applyAlignment="1" applyProtection="1">
      <alignment horizontal="right"/>
      <protection hidden="1"/>
    </xf>
    <xf numFmtId="0" fontId="10" fillId="0" borderId="0" xfId="0" applyFont="1" applyBorder="1" applyAlignment="1" applyProtection="1">
      <alignment horizontal="left" wrapText="1"/>
      <protection hidden="1"/>
    </xf>
    <xf numFmtId="0" fontId="1" fillId="0" borderId="54" xfId="0" applyFont="1" applyFill="1" applyBorder="1" applyAlignment="1" applyProtection="1">
      <alignment horizontal="left"/>
      <protection hidden="1"/>
    </xf>
    <xf numFmtId="0" fontId="1" fillId="0" borderId="44" xfId="0" applyFont="1" applyFill="1" applyBorder="1" applyAlignment="1" applyProtection="1">
      <alignment horizontal="left"/>
      <protection hidden="1"/>
    </xf>
    <xf numFmtId="49" fontId="0" fillId="0" borderId="54" xfId="0" applyNumberFormat="1" applyBorder="1" applyProtection="1">
      <protection hidden="1"/>
    </xf>
    <xf numFmtId="0" fontId="0" fillId="0" borderId="59" xfId="0" applyBorder="1" applyProtection="1">
      <protection hidden="1"/>
    </xf>
    <xf numFmtId="0" fontId="5" fillId="4" borderId="21" xfId="0" applyFont="1" applyFill="1" applyBorder="1" applyAlignment="1" applyProtection="1">
      <alignment horizontal="center"/>
      <protection hidden="1"/>
    </xf>
    <xf numFmtId="0" fontId="1" fillId="0" borderId="21" xfId="0" applyFont="1" applyFill="1" applyBorder="1" applyAlignment="1" applyProtection="1">
      <alignment horizontal="left"/>
      <protection hidden="1"/>
    </xf>
    <xf numFmtId="0" fontId="0" fillId="0" borderId="21" xfId="0" applyFill="1" applyBorder="1" applyProtection="1">
      <protection hidden="1"/>
    </xf>
    <xf numFmtId="0" fontId="1" fillId="0" borderId="60" xfId="0" applyFont="1" applyFill="1" applyBorder="1" applyAlignment="1" applyProtection="1">
      <alignment horizontal="left"/>
      <protection hidden="1"/>
    </xf>
    <xf numFmtId="0" fontId="8" fillId="0" borderId="17" xfId="0" applyFont="1" applyBorder="1" applyAlignment="1" applyProtection="1">
      <alignment horizontal="center"/>
      <protection hidden="1"/>
    </xf>
    <xf numFmtId="164" fontId="8" fillId="0" borderId="14" xfId="0" applyNumberFormat="1" applyFont="1" applyBorder="1" applyProtection="1">
      <protection hidden="1"/>
    </xf>
    <xf numFmtId="164" fontId="8" fillId="0" borderId="14" xfId="0" applyNumberFormat="1" applyFont="1" applyBorder="1" applyAlignment="1" applyProtection="1">
      <alignment wrapText="1"/>
      <protection hidden="1"/>
    </xf>
    <xf numFmtId="0" fontId="0" fillId="0" borderId="44" xfId="0" applyBorder="1" applyProtection="1">
      <protection hidden="1"/>
    </xf>
    <xf numFmtId="0" fontId="10" fillId="0" borderId="17" xfId="0" applyFont="1" applyBorder="1" applyAlignment="1" applyProtection="1">
      <alignment horizontal="center"/>
      <protection hidden="1"/>
    </xf>
    <xf numFmtId="0" fontId="10" fillId="0" borderId="14" xfId="0" applyFont="1" applyBorder="1" applyAlignment="1" applyProtection="1">
      <alignment horizontal="center"/>
      <protection hidden="1"/>
    </xf>
    <xf numFmtId="164" fontId="10" fillId="0" borderId="14" xfId="0" applyNumberFormat="1" applyFont="1" applyBorder="1" applyAlignment="1" applyProtection="1">
      <protection hidden="1"/>
    </xf>
    <xf numFmtId="164" fontId="0" fillId="0" borderId="15" xfId="0" applyNumberFormat="1" applyFont="1" applyBorder="1" applyProtection="1">
      <protection hidden="1"/>
    </xf>
    <xf numFmtId="0" fontId="2" fillId="0" borderId="0" xfId="0" applyFont="1" applyFill="1" applyBorder="1" applyAlignment="1" applyProtection="1">
      <alignment horizontal="right"/>
      <protection hidden="1"/>
    </xf>
    <xf numFmtId="164" fontId="0" fillId="0" borderId="63" xfId="0" applyNumberFormat="1" applyFill="1" applyBorder="1" applyProtection="1">
      <protection hidden="1"/>
    </xf>
    <xf numFmtId="0" fontId="0" fillId="0" borderId="34" xfId="0" applyBorder="1" applyProtection="1">
      <protection hidden="1"/>
    </xf>
    <xf numFmtId="0" fontId="5" fillId="0" borderId="11" xfId="0" applyFont="1" applyBorder="1" applyAlignment="1" applyProtection="1">
      <alignment horizontal="left" vertical="top" wrapText="1"/>
      <protection hidden="1"/>
    </xf>
    <xf numFmtId="0" fontId="5" fillId="0" borderId="57" xfId="0" applyFont="1" applyBorder="1" applyAlignment="1" applyProtection="1">
      <alignment horizontal="left" vertical="top" wrapText="1"/>
      <protection hidden="1"/>
    </xf>
    <xf numFmtId="164" fontId="8" fillId="0" borderId="14" xfId="0" applyNumberFormat="1" applyFont="1" applyBorder="1" applyAlignment="1" applyProtection="1">
      <protection hidden="1"/>
    </xf>
    <xf numFmtId="0" fontId="2" fillId="0" borderId="0" xfId="0" applyFont="1" applyFill="1" applyProtection="1">
      <protection hidden="1"/>
    </xf>
    <xf numFmtId="164" fontId="0" fillId="0" borderId="11" xfId="0" applyNumberFormat="1" applyFill="1" applyBorder="1" applyProtection="1">
      <protection hidden="1"/>
    </xf>
    <xf numFmtId="0" fontId="8" fillId="0" borderId="1" xfId="0" applyFont="1" applyBorder="1" applyAlignment="1" applyProtection="1">
      <alignment horizontal="center"/>
      <protection hidden="1"/>
    </xf>
    <xf numFmtId="3" fontId="8" fillId="0" borderId="1" xfId="0" applyNumberFormat="1" applyFont="1" applyBorder="1" applyAlignment="1" applyProtection="1">
      <alignment horizontal="center"/>
      <protection hidden="1"/>
    </xf>
    <xf numFmtId="164" fontId="8" fillId="0" borderId="1" xfId="0" applyNumberFormat="1" applyFont="1" applyFill="1" applyBorder="1" applyProtection="1">
      <protection hidden="1"/>
    </xf>
    <xf numFmtId="0" fontId="8" fillId="0" borderId="56" xfId="0" applyFont="1" applyBorder="1" applyAlignment="1" applyProtection="1">
      <alignment horizontal="left"/>
      <protection hidden="1"/>
    </xf>
    <xf numFmtId="0" fontId="8" fillId="0" borderId="11" xfId="0" applyFont="1" applyBorder="1" applyAlignment="1" applyProtection="1">
      <alignment horizontal="left"/>
      <protection hidden="1"/>
    </xf>
    <xf numFmtId="0" fontId="10" fillId="0" borderId="11" xfId="0" applyFont="1" applyBorder="1" applyAlignment="1" applyProtection="1">
      <alignment horizontal="left"/>
      <protection hidden="1"/>
    </xf>
    <xf numFmtId="0" fontId="9" fillId="0" borderId="11" xfId="0" applyFont="1" applyBorder="1" applyAlignment="1" applyProtection="1">
      <alignment horizontal="left"/>
      <protection hidden="1"/>
    </xf>
    <xf numFmtId="0" fontId="8" fillId="0" borderId="11" xfId="0" applyFont="1" applyBorder="1" applyAlignment="1" applyProtection="1">
      <alignment horizontal="center"/>
      <protection hidden="1"/>
    </xf>
    <xf numFmtId="164" fontId="8" fillId="0" borderId="11" xfId="0" applyNumberFormat="1" applyFont="1" applyFill="1" applyBorder="1" applyProtection="1">
      <protection hidden="1"/>
    </xf>
    <xf numFmtId="164" fontId="0" fillId="0" borderId="57" xfId="0" applyNumberFormat="1" applyFill="1" applyBorder="1" applyProtection="1">
      <protection hidden="1"/>
    </xf>
    <xf numFmtId="0" fontId="8" fillId="0" borderId="0" xfId="0" applyFont="1" applyBorder="1" applyAlignment="1" applyProtection="1">
      <alignment horizontal="left"/>
      <protection hidden="1"/>
    </xf>
    <xf numFmtId="0" fontId="10" fillId="0" borderId="0" xfId="0" applyFont="1" applyBorder="1" applyAlignment="1" applyProtection="1">
      <alignment horizontal="left"/>
      <protection hidden="1"/>
    </xf>
    <xf numFmtId="0" fontId="9" fillId="0" borderId="0" xfId="0" applyFont="1" applyBorder="1" applyAlignment="1" applyProtection="1">
      <alignment horizontal="left"/>
      <protection hidden="1"/>
    </xf>
    <xf numFmtId="0" fontId="8" fillId="0" borderId="0" xfId="0" applyFont="1" applyBorder="1" applyAlignment="1" applyProtection="1">
      <alignment horizontal="center"/>
      <protection hidden="1"/>
    </xf>
    <xf numFmtId="164" fontId="8" fillId="0" borderId="0" xfId="0" applyNumberFormat="1" applyFont="1" applyFill="1" applyBorder="1" applyProtection="1">
      <protection hidden="1"/>
    </xf>
    <xf numFmtId="164" fontId="4" fillId="7" borderId="44" xfId="0" applyNumberFormat="1" applyFont="1" applyFill="1" applyBorder="1" applyAlignment="1" applyProtection="1">
      <alignment horizontal="center"/>
      <protection hidden="1"/>
    </xf>
    <xf numFmtId="49" fontId="0" fillId="0" borderId="66" xfId="0" applyNumberFormat="1" applyBorder="1" applyAlignment="1" applyProtection="1">
      <alignment horizontal="left"/>
      <protection hidden="1"/>
    </xf>
    <xf numFmtId="0" fontId="0" fillId="0" borderId="54" xfId="0" applyBorder="1" applyAlignment="1" applyProtection="1">
      <alignment horizontal="left"/>
      <protection hidden="1"/>
    </xf>
    <xf numFmtId="0" fontId="0" fillId="0" borderId="56" xfId="0" applyBorder="1" applyAlignment="1" applyProtection="1">
      <protection hidden="1"/>
    </xf>
    <xf numFmtId="0" fontId="5" fillId="0" borderId="11" xfId="0" applyFont="1" applyBorder="1" applyAlignment="1" applyProtection="1">
      <alignment horizontal="left" vertical="top"/>
      <protection hidden="1"/>
    </xf>
    <xf numFmtId="0" fontId="5" fillId="0" borderId="57" xfId="0" applyFont="1" applyBorder="1" applyAlignment="1" applyProtection="1">
      <alignment horizontal="left" vertical="top"/>
      <protection hidden="1"/>
    </xf>
    <xf numFmtId="164" fontId="0" fillId="0" borderId="38" xfId="0" applyNumberFormat="1" applyBorder="1" applyProtection="1">
      <protection hidden="1"/>
    </xf>
    <xf numFmtId="0" fontId="0" fillId="0" borderId="56" xfId="0" applyBorder="1" applyAlignment="1" applyProtection="1">
      <alignment horizontal="left"/>
      <protection hidden="1"/>
    </xf>
    <xf numFmtId="0" fontId="0" fillId="0" borderId="11" xfId="0" applyBorder="1" applyAlignment="1" applyProtection="1">
      <alignment horizontal="left"/>
      <protection hidden="1"/>
    </xf>
    <xf numFmtId="0" fontId="5" fillId="0" borderId="11" xfId="0" applyFont="1" applyBorder="1" applyAlignment="1" applyProtection="1">
      <alignment horizontal="left"/>
      <protection hidden="1"/>
    </xf>
    <xf numFmtId="164" fontId="0" fillId="0" borderId="57" xfId="0" applyNumberFormat="1" applyBorder="1" applyProtection="1">
      <protection hidden="1"/>
    </xf>
    <xf numFmtId="0" fontId="5" fillId="0" borderId="0" xfId="0" applyFont="1" applyBorder="1" applyAlignment="1" applyProtection="1">
      <alignment horizontal="left"/>
      <protection hidden="1"/>
    </xf>
    <xf numFmtId="164" fontId="0" fillId="0" borderId="0" xfId="0" applyNumberFormat="1" applyBorder="1" applyProtection="1">
      <protection hidden="1"/>
    </xf>
    <xf numFmtId="0" fontId="0" fillId="11" borderId="0" xfId="0" applyFill="1" applyBorder="1" applyAlignment="1" applyProtection="1">
      <alignment vertical="center"/>
      <protection hidden="1"/>
    </xf>
    <xf numFmtId="0" fontId="0" fillId="11" borderId="0" xfId="0" applyFill="1" applyBorder="1" applyAlignment="1" applyProtection="1">
      <alignment horizontal="right"/>
      <protection hidden="1"/>
    </xf>
    <xf numFmtId="0" fontId="0" fillId="11" borderId="0" xfId="0" applyFill="1" applyBorder="1" applyAlignment="1" applyProtection="1">
      <alignment horizontal="left"/>
      <protection hidden="1"/>
    </xf>
    <xf numFmtId="0" fontId="0" fillId="0" borderId="24" xfId="0" applyFont="1" applyBorder="1" applyAlignment="1" applyProtection="1">
      <alignment horizontal="right"/>
      <protection hidden="1"/>
    </xf>
    <xf numFmtId="0" fontId="0" fillId="0" borderId="24" xfId="0" applyFont="1" applyFill="1" applyBorder="1" applyAlignment="1" applyProtection="1">
      <alignment horizontal="right"/>
      <protection hidden="1"/>
    </xf>
    <xf numFmtId="0" fontId="1" fillId="6" borderId="28" xfId="0" applyFont="1" applyFill="1" applyBorder="1" applyAlignment="1" applyProtection="1">
      <alignment horizontal="center" wrapText="1"/>
      <protection hidden="1"/>
    </xf>
    <xf numFmtId="0" fontId="0" fillId="11" borderId="0" xfId="0" applyFill="1" applyBorder="1" applyProtection="1">
      <protection hidden="1"/>
    </xf>
    <xf numFmtId="0" fontId="0" fillId="11" borderId="0" xfId="0" applyFont="1" applyFill="1" applyBorder="1" applyAlignment="1" applyProtection="1">
      <alignment horizontal="right"/>
      <protection hidden="1"/>
    </xf>
    <xf numFmtId="0" fontId="5" fillId="11" borderId="11" xfId="0" applyFont="1" applyFill="1" applyBorder="1" applyAlignment="1" applyProtection="1">
      <alignment horizontal="left"/>
      <protection locked="0"/>
    </xf>
    <xf numFmtId="0" fontId="4" fillId="11" borderId="65" xfId="0" applyFont="1" applyFill="1" applyBorder="1" applyAlignment="1" applyProtection="1">
      <alignment horizontal="right"/>
      <protection locked="0"/>
    </xf>
    <xf numFmtId="0" fontId="4" fillId="11" borderId="29" xfId="0" applyFont="1" applyFill="1" applyBorder="1" applyAlignment="1" applyProtection="1">
      <alignment horizontal="right"/>
      <protection locked="0"/>
    </xf>
    <xf numFmtId="0" fontId="2" fillId="11" borderId="0" xfId="0" applyFont="1" applyFill="1" applyBorder="1" applyAlignment="1" applyProtection="1">
      <alignment horizontal="right"/>
      <protection hidden="1"/>
    </xf>
    <xf numFmtId="0" fontId="0" fillId="11" borderId="68" xfId="0" applyFill="1" applyBorder="1" applyAlignment="1" applyProtection="1">
      <alignment vertical="center"/>
      <protection hidden="1"/>
    </xf>
    <xf numFmtId="0" fontId="4" fillId="7" borderId="69" xfId="0" applyFont="1" applyFill="1" applyBorder="1" applyAlignment="1" applyProtection="1">
      <alignment horizontal="center" vertical="center"/>
      <protection hidden="1"/>
    </xf>
    <xf numFmtId="0" fontId="0" fillId="11" borderId="70" xfId="0" applyFont="1" applyFill="1" applyBorder="1" applyProtection="1">
      <protection hidden="1"/>
    </xf>
    <xf numFmtId="0" fontId="0" fillId="11" borderId="68" xfId="0" applyFont="1" applyFill="1" applyBorder="1" applyProtection="1">
      <protection hidden="1"/>
    </xf>
    <xf numFmtId="0" fontId="0" fillId="11" borderId="70" xfId="0" applyFill="1" applyBorder="1" applyProtection="1">
      <protection hidden="1"/>
    </xf>
    <xf numFmtId="0" fontId="0" fillId="11" borderId="68" xfId="0" applyFill="1" applyBorder="1" applyProtection="1">
      <protection hidden="1"/>
    </xf>
    <xf numFmtId="0" fontId="5" fillId="11" borderId="71" xfId="0" applyFont="1" applyFill="1" applyBorder="1" applyAlignment="1" applyProtection="1">
      <alignment horizontal="left"/>
      <protection locked="0"/>
    </xf>
    <xf numFmtId="0" fontId="5" fillId="9" borderId="0" xfId="0" applyFont="1" applyFill="1" applyBorder="1" applyAlignment="1" applyProtection="1">
      <alignment horizontal="center"/>
      <protection hidden="1"/>
    </xf>
    <xf numFmtId="0" fontId="5" fillId="9" borderId="16" xfId="0" applyFont="1" applyFill="1" applyBorder="1" applyAlignment="1" applyProtection="1">
      <alignment horizontal="center"/>
      <protection hidden="1"/>
    </xf>
    <xf numFmtId="0" fontId="5" fillId="9" borderId="22" xfId="0" applyFont="1" applyFill="1" applyBorder="1" applyAlignment="1" applyProtection="1">
      <alignment horizontal="center"/>
      <protection hidden="1"/>
    </xf>
    <xf numFmtId="0" fontId="5" fillId="9" borderId="11" xfId="0" applyFont="1" applyFill="1" applyBorder="1" applyAlignment="1" applyProtection="1">
      <alignment horizontal="center"/>
      <protection hidden="1"/>
    </xf>
    <xf numFmtId="0" fontId="0" fillId="11" borderId="0" xfId="0" applyFill="1" applyBorder="1" applyAlignment="1" applyProtection="1">
      <alignment wrapText="1"/>
      <protection hidden="1"/>
    </xf>
    <xf numFmtId="0" fontId="1" fillId="11" borderId="0" xfId="0" applyFont="1" applyFill="1" applyBorder="1" applyAlignment="1" applyProtection="1">
      <alignment horizontal="left"/>
      <protection hidden="1"/>
    </xf>
    <xf numFmtId="0" fontId="0" fillId="11" borderId="0" xfId="0" applyFill="1" applyBorder="1" applyAlignment="1" applyProtection="1">
      <protection hidden="1"/>
    </xf>
    <xf numFmtId="0" fontId="5" fillId="11" borderId="0" xfId="0" applyFont="1" applyFill="1" applyBorder="1" applyAlignment="1" applyProtection="1">
      <alignment horizontal="left" vertical="top"/>
      <protection hidden="1"/>
    </xf>
    <xf numFmtId="164" fontId="4" fillId="7" borderId="69" xfId="0" applyNumberFormat="1" applyFont="1" applyFill="1" applyBorder="1" applyAlignment="1" applyProtection="1">
      <alignment horizontal="center"/>
      <protection hidden="1"/>
    </xf>
    <xf numFmtId="0" fontId="0" fillId="11" borderId="68" xfId="0" applyFill="1" applyBorder="1" applyAlignment="1" applyProtection="1">
      <alignment horizontal="left"/>
      <protection hidden="1"/>
    </xf>
    <xf numFmtId="0" fontId="0" fillId="11" borderId="68" xfId="0" applyFill="1" applyBorder="1" applyAlignment="1" applyProtection="1">
      <protection hidden="1"/>
    </xf>
    <xf numFmtId="164" fontId="15" fillId="0" borderId="0" xfId="0" applyNumberFormat="1" applyFont="1" applyFill="1" applyBorder="1" applyProtection="1">
      <protection hidden="1"/>
    </xf>
    <xf numFmtId="0" fontId="2" fillId="11" borderId="44" xfId="0" applyFont="1" applyFill="1" applyBorder="1" applyAlignment="1" applyProtection="1">
      <alignment horizontal="right"/>
      <protection hidden="1"/>
    </xf>
    <xf numFmtId="0" fontId="5" fillId="11" borderId="0" xfId="0" applyFont="1" applyFill="1" applyBorder="1" applyAlignment="1" applyProtection="1">
      <protection hidden="1"/>
    </xf>
    <xf numFmtId="0" fontId="1" fillId="11" borderId="70" xfId="0" applyFont="1" applyFill="1" applyBorder="1" applyAlignment="1" applyProtection="1">
      <alignment horizontal="left"/>
      <protection hidden="1"/>
    </xf>
    <xf numFmtId="0" fontId="1" fillId="11" borderId="73" xfId="0" applyFont="1" applyFill="1" applyBorder="1" applyAlignment="1" applyProtection="1">
      <alignment horizontal="left"/>
      <protection hidden="1"/>
    </xf>
    <xf numFmtId="0" fontId="1" fillId="11" borderId="68" xfId="0" applyFont="1" applyFill="1" applyBorder="1" applyAlignment="1" applyProtection="1">
      <alignment horizontal="left"/>
      <protection hidden="1"/>
    </xf>
    <xf numFmtId="0" fontId="1" fillId="11" borderId="69" xfId="0" applyFont="1" applyFill="1" applyBorder="1" applyAlignment="1" applyProtection="1">
      <alignment horizontal="left"/>
      <protection hidden="1"/>
    </xf>
    <xf numFmtId="49" fontId="0" fillId="11" borderId="68" xfId="0" applyNumberFormat="1" applyFill="1" applyBorder="1" applyProtection="1">
      <protection hidden="1"/>
    </xf>
    <xf numFmtId="0" fontId="0" fillId="11" borderId="69" xfId="0" applyFill="1" applyBorder="1" applyProtection="1">
      <protection hidden="1"/>
    </xf>
    <xf numFmtId="0" fontId="0" fillId="0" borderId="64" xfId="0" applyFill="1" applyBorder="1" applyProtection="1">
      <protection hidden="1"/>
    </xf>
    <xf numFmtId="0" fontId="2" fillId="0" borderId="74" xfId="0" applyFont="1" applyFill="1" applyBorder="1" applyAlignment="1" applyProtection="1">
      <alignment horizontal="right"/>
      <protection hidden="1"/>
    </xf>
    <xf numFmtId="0" fontId="2" fillId="11" borderId="68" xfId="0" applyFont="1" applyFill="1" applyBorder="1" applyProtection="1">
      <protection hidden="1"/>
    </xf>
    <xf numFmtId="0" fontId="0" fillId="0" borderId="0" xfId="0" applyAlignment="1" applyProtection="1">
      <alignment horizontal="left"/>
      <protection hidden="1"/>
    </xf>
    <xf numFmtId="0" fontId="2" fillId="0" borderId="44" xfId="0" applyFont="1" applyFill="1" applyBorder="1" applyAlignment="1" applyProtection="1">
      <alignment horizontal="right"/>
      <protection hidden="1"/>
    </xf>
    <xf numFmtId="0" fontId="0" fillId="11" borderId="48" xfId="0" applyFill="1" applyBorder="1" applyAlignment="1" applyProtection="1">
      <protection hidden="1"/>
    </xf>
    <xf numFmtId="0" fontId="0" fillId="11" borderId="69" xfId="0" applyFill="1" applyBorder="1" applyAlignment="1" applyProtection="1">
      <alignment horizontal="right"/>
      <protection hidden="1"/>
    </xf>
    <xf numFmtId="0" fontId="0" fillId="11" borderId="46" xfId="0" applyFill="1" applyBorder="1" applyAlignment="1" applyProtection="1">
      <alignment horizontal="right"/>
      <protection hidden="1"/>
    </xf>
    <xf numFmtId="0" fontId="0" fillId="0" borderId="16" xfId="0" applyFont="1" applyFill="1" applyBorder="1" applyAlignment="1" applyProtection="1">
      <alignment horizontal="right"/>
      <protection hidden="1"/>
    </xf>
    <xf numFmtId="164" fontId="0" fillId="0" borderId="16" xfId="0" applyNumberFormat="1" applyFont="1" applyFill="1" applyBorder="1" applyProtection="1">
      <protection hidden="1"/>
    </xf>
    <xf numFmtId="164" fontId="0" fillId="3" borderId="6" xfId="0" applyNumberFormat="1" applyFont="1" applyFill="1" applyBorder="1" applyAlignment="1" applyProtection="1">
      <alignment horizontal="right"/>
      <protection hidden="1"/>
    </xf>
    <xf numFmtId="0" fontId="6" fillId="0" borderId="0" xfId="0" applyFont="1" applyFill="1" applyBorder="1" applyAlignment="1" applyProtection="1">
      <alignment horizontal="left" vertical="top" wrapText="1"/>
      <protection hidden="1"/>
    </xf>
    <xf numFmtId="0" fontId="14" fillId="0" borderId="0" xfId="0" applyFont="1" applyBorder="1" applyAlignment="1" applyProtection="1">
      <protection hidden="1"/>
    </xf>
    <xf numFmtId="0" fontId="14" fillId="0" borderId="11" xfId="0" applyFont="1" applyBorder="1" applyAlignment="1" applyProtection="1">
      <protection hidden="1"/>
    </xf>
    <xf numFmtId="0" fontId="4" fillId="7" borderId="38" xfId="0" applyFont="1" applyFill="1" applyBorder="1" applyAlignment="1" applyProtection="1">
      <alignment horizontal="center"/>
      <protection hidden="1"/>
    </xf>
    <xf numFmtId="0" fontId="0" fillId="12" borderId="0" xfId="0" applyFill="1" applyBorder="1" applyAlignment="1" applyProtection="1">
      <protection hidden="1"/>
    </xf>
    <xf numFmtId="164" fontId="0" fillId="0" borderId="8" xfId="0" applyNumberFormat="1" applyFill="1" applyBorder="1" applyProtection="1">
      <protection hidden="1"/>
    </xf>
    <xf numFmtId="0" fontId="0" fillId="0" borderId="1" xfId="0" applyBorder="1"/>
    <xf numFmtId="0" fontId="0" fillId="13" borderId="1" xfId="0" applyFill="1" applyBorder="1"/>
    <xf numFmtId="0" fontId="0" fillId="9" borderId="1" xfId="0" applyFill="1" applyBorder="1"/>
    <xf numFmtId="0" fontId="0" fillId="9" borderId="1" xfId="0" applyFill="1" applyBorder="1" applyAlignment="1">
      <alignment wrapText="1"/>
    </xf>
    <xf numFmtId="0" fontId="0" fillId="0" borderId="0" xfId="0" applyFill="1" applyBorder="1" applyAlignment="1">
      <alignment horizontal="left"/>
    </xf>
    <xf numFmtId="0" fontId="0" fillId="0" borderId="0" xfId="0" applyFill="1"/>
    <xf numFmtId="0" fontId="0" fillId="7" borderId="1" xfId="0" applyFill="1" applyBorder="1" applyAlignment="1"/>
    <xf numFmtId="0" fontId="0" fillId="0" borderId="64" xfId="0" applyBorder="1" applyAlignment="1"/>
    <xf numFmtId="0" fontId="0" fillId="0" borderId="0" xfId="0" applyAlignment="1"/>
    <xf numFmtId="0" fontId="0" fillId="7" borderId="1" xfId="0" applyFill="1" applyBorder="1" applyAlignment="1">
      <alignment wrapText="1"/>
    </xf>
    <xf numFmtId="0" fontId="0" fillId="0" borderId="0" xfId="0" applyAlignment="1">
      <alignment wrapText="1"/>
    </xf>
    <xf numFmtId="0" fontId="0" fillId="0" borderId="48" xfId="0" applyBorder="1" applyAlignment="1">
      <alignment wrapText="1"/>
    </xf>
    <xf numFmtId="0" fontId="0" fillId="0" borderId="5" xfId="0" applyBorder="1" applyAlignment="1">
      <alignment wrapText="1"/>
    </xf>
    <xf numFmtId="0" fontId="0" fillId="0" borderId="64" xfId="0" applyBorder="1" applyAlignment="1">
      <alignment wrapText="1"/>
    </xf>
    <xf numFmtId="0" fontId="0" fillId="0" borderId="0" xfId="0" applyFill="1" applyBorder="1" applyAlignment="1">
      <alignment horizontal="left" wrapText="1"/>
    </xf>
    <xf numFmtId="0" fontId="0" fillId="0" borderId="46" xfId="0" applyBorder="1" applyAlignment="1">
      <alignment horizontal="left" wrapText="1"/>
    </xf>
    <xf numFmtId="0" fontId="0" fillId="0" borderId="3" xfId="0" applyBorder="1" applyAlignment="1">
      <alignment horizontal="left" wrapText="1"/>
    </xf>
    <xf numFmtId="0" fontId="0" fillId="7" borderId="1" xfId="0" applyFill="1" applyBorder="1" applyAlignment="1">
      <alignment vertical="top" wrapText="1"/>
    </xf>
    <xf numFmtId="0" fontId="0" fillId="2" borderId="26" xfId="0" applyFont="1" applyFill="1" applyBorder="1" applyAlignment="1">
      <alignment vertical="top" wrapText="1"/>
    </xf>
    <xf numFmtId="0" fontId="0" fillId="2" borderId="27" xfId="0" applyFont="1" applyFill="1" applyBorder="1" applyAlignment="1">
      <alignment vertical="top" wrapText="1"/>
    </xf>
    <xf numFmtId="0" fontId="0" fillId="0" borderId="78" xfId="0" applyFont="1" applyBorder="1" applyAlignment="1">
      <alignment vertical="top"/>
    </xf>
    <xf numFmtId="0" fontId="0" fillId="2" borderId="43" xfId="0" applyFont="1" applyFill="1" applyBorder="1" applyAlignment="1">
      <alignment vertical="top" wrapText="1"/>
    </xf>
    <xf numFmtId="0" fontId="0" fillId="2" borderId="67" xfId="0" applyFont="1" applyFill="1" applyBorder="1" applyAlignment="1">
      <alignment vertical="top" wrapText="1"/>
    </xf>
    <xf numFmtId="0" fontId="15" fillId="2" borderId="27" xfId="0" applyFont="1" applyFill="1" applyBorder="1" applyAlignment="1">
      <alignment vertical="top" wrapText="1"/>
    </xf>
    <xf numFmtId="0" fontId="0" fillId="0" borderId="74" xfId="0" applyFont="1" applyBorder="1" applyAlignment="1">
      <alignment vertical="top" wrapText="1"/>
    </xf>
    <xf numFmtId="0" fontId="0" fillId="0" borderId="44" xfId="0" applyFont="1" applyBorder="1" applyAlignment="1">
      <alignment vertical="top" wrapText="1"/>
    </xf>
    <xf numFmtId="0" fontId="0" fillId="0" borderId="76" xfId="0" applyFont="1" applyBorder="1" applyAlignment="1">
      <alignment vertical="top" wrapText="1"/>
    </xf>
    <xf numFmtId="0" fontId="0" fillId="0" borderId="37" xfId="0" applyFont="1" applyBorder="1" applyAlignment="1">
      <alignment vertical="top"/>
    </xf>
    <xf numFmtId="0" fontId="0" fillId="0" borderId="37" xfId="0" applyFont="1" applyBorder="1" applyAlignment="1">
      <alignment horizontal="right" vertical="top" indent="1"/>
    </xf>
    <xf numFmtId="0" fontId="0" fillId="0" borderId="37" xfId="0" applyBorder="1" applyAlignment="1">
      <alignment horizontal="right" vertical="top" wrapText="1" indent="1"/>
    </xf>
    <xf numFmtId="0" fontId="0" fillId="0" borderId="78" xfId="0" applyFont="1" applyBorder="1" applyAlignment="1">
      <alignment horizontal="right" vertical="top" indent="1"/>
    </xf>
    <xf numFmtId="0" fontId="0" fillId="0" borderId="78" xfId="0" applyBorder="1" applyAlignment="1">
      <alignment horizontal="right" vertical="top" wrapText="1" indent="1"/>
    </xf>
    <xf numFmtId="0" fontId="0" fillId="0" borderId="54" xfId="0" applyFont="1" applyBorder="1" applyAlignment="1">
      <alignment horizontal="left" vertical="top"/>
    </xf>
    <xf numFmtId="0" fontId="0" fillId="0" borderId="45" xfId="0" applyFont="1" applyBorder="1" applyAlignment="1">
      <alignment horizontal="left" vertical="top"/>
    </xf>
    <xf numFmtId="0" fontId="0" fillId="0" borderId="0" xfId="0" applyAlignment="1">
      <alignment vertical="top"/>
    </xf>
    <xf numFmtId="0" fontId="2" fillId="11" borderId="37" xfId="0" applyFont="1" applyFill="1" applyBorder="1" applyAlignment="1">
      <alignment vertical="top"/>
    </xf>
    <xf numFmtId="0" fontId="0" fillId="0" borderId="0" xfId="0" applyBorder="1" applyAlignment="1">
      <alignment vertical="top"/>
    </xf>
    <xf numFmtId="0" fontId="0" fillId="0" borderId="54" xfId="0" applyFont="1" applyBorder="1" applyAlignment="1">
      <alignment horizontal="right" vertical="top" indent="1"/>
    </xf>
    <xf numFmtId="0" fontId="0" fillId="0" borderId="45" xfId="0" applyFont="1" applyBorder="1" applyAlignment="1">
      <alignment horizontal="right" vertical="top" indent="1"/>
    </xf>
    <xf numFmtId="0" fontId="0" fillId="0" borderId="78" xfId="0" applyBorder="1" applyAlignment="1">
      <alignment horizontal="right" vertical="top" indent="1"/>
    </xf>
    <xf numFmtId="0" fontId="0" fillId="0" borderId="54" xfId="0" applyBorder="1" applyAlignment="1">
      <alignment horizontal="right" vertical="top" indent="1"/>
    </xf>
    <xf numFmtId="0" fontId="0" fillId="0" borderId="56" xfId="0" applyBorder="1" applyAlignment="1">
      <alignment horizontal="right" vertical="top" indent="1"/>
    </xf>
    <xf numFmtId="0" fontId="0" fillId="0" borderId="37" xfId="0" applyBorder="1" applyAlignment="1">
      <alignment horizontal="right" vertical="top" indent="1"/>
    </xf>
    <xf numFmtId="0" fontId="0" fillId="0" borderId="39" xfId="0" applyBorder="1" applyAlignment="1">
      <alignment horizontal="right" vertical="top" indent="1"/>
    </xf>
    <xf numFmtId="0" fontId="2" fillId="11" borderId="77" xfId="0" applyFont="1" applyFill="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2" fillId="0" borderId="80" xfId="0" applyFont="1" applyBorder="1" applyAlignment="1">
      <alignment vertical="top" wrapText="1"/>
    </xf>
    <xf numFmtId="0" fontId="0" fillId="0" borderId="81" xfId="0" applyFont="1" applyBorder="1" applyAlignment="1">
      <alignment vertical="top" wrapText="1"/>
    </xf>
    <xf numFmtId="0" fontId="0" fillId="0" borderId="82" xfId="0" applyFont="1" applyBorder="1" applyAlignment="1">
      <alignment vertical="top" wrapText="1"/>
    </xf>
    <xf numFmtId="0" fontId="0" fillId="0" borderId="79" xfId="0" applyFont="1" applyBorder="1" applyAlignment="1">
      <alignment vertical="top" wrapText="1"/>
    </xf>
    <xf numFmtId="0" fontId="0" fillId="0" borderId="79" xfId="0" applyBorder="1" applyAlignment="1">
      <alignment vertical="top" wrapText="1"/>
    </xf>
    <xf numFmtId="0" fontId="0" fillId="0" borderId="83" xfId="0" applyBorder="1" applyAlignment="1">
      <alignment vertical="top" wrapText="1"/>
    </xf>
    <xf numFmtId="0" fontId="0" fillId="0" borderId="81" xfId="0" applyBorder="1" applyAlignment="1">
      <alignment vertical="top" wrapText="1"/>
    </xf>
    <xf numFmtId="0" fontId="0" fillId="0" borderId="84" xfId="0" applyBorder="1" applyAlignment="1">
      <alignment vertical="top" wrapText="1"/>
    </xf>
    <xf numFmtId="0" fontId="1" fillId="6" borderId="3" xfId="0" applyFont="1" applyFill="1" applyBorder="1" applyAlignment="1">
      <alignment horizontal="left"/>
    </xf>
    <xf numFmtId="0" fontId="1" fillId="6" borderId="0" xfId="0" applyFont="1" applyFill="1" applyBorder="1" applyAlignment="1">
      <alignment horizontal="left"/>
    </xf>
    <xf numFmtId="0" fontId="1" fillId="6" borderId="0" xfId="0" applyFont="1" applyFill="1" applyAlignment="1">
      <alignment horizontal="left"/>
    </xf>
    <xf numFmtId="0" fontId="2" fillId="7" borderId="45" xfId="0" applyFont="1" applyFill="1" applyBorder="1" applyAlignment="1" applyProtection="1">
      <alignment horizontal="left"/>
      <protection hidden="1"/>
    </xf>
    <xf numFmtId="0" fontId="2" fillId="7" borderId="46" xfId="0" applyFont="1" applyFill="1" applyBorder="1" applyAlignment="1" applyProtection="1">
      <alignment horizontal="left"/>
      <protection hidden="1"/>
    </xf>
    <xf numFmtId="0" fontId="2" fillId="7" borderId="47" xfId="0" applyFont="1" applyFill="1" applyBorder="1" applyAlignment="1" applyProtection="1">
      <alignment horizontal="left"/>
      <protection hidden="1"/>
    </xf>
    <xf numFmtId="0" fontId="2" fillId="7" borderId="48" xfId="0" applyFont="1" applyFill="1" applyBorder="1" applyAlignment="1" applyProtection="1">
      <alignment horizontal="left"/>
      <protection hidden="1"/>
    </xf>
    <xf numFmtId="0" fontId="6" fillId="0" borderId="54" xfId="0" applyFont="1" applyFill="1" applyBorder="1" applyAlignment="1" applyProtection="1">
      <alignment horizontal="left" vertical="top" wrapText="1"/>
      <protection hidden="1"/>
    </xf>
    <xf numFmtId="0" fontId="6" fillId="0" borderId="0" xfId="0" applyFont="1" applyFill="1" applyBorder="1" applyAlignment="1" applyProtection="1">
      <alignment horizontal="left" vertical="top" wrapText="1"/>
      <protection hidden="1"/>
    </xf>
    <xf numFmtId="0" fontId="6" fillId="0" borderId="44" xfId="0" applyFont="1" applyFill="1" applyBorder="1" applyAlignment="1" applyProtection="1">
      <alignment horizontal="left" vertical="top" wrapText="1"/>
      <protection hidden="1"/>
    </xf>
    <xf numFmtId="0" fontId="8" fillId="0" borderId="37" xfId="0" applyFont="1" applyBorder="1" applyAlignment="1" applyProtection="1">
      <alignment horizontal="left"/>
      <protection hidden="1"/>
    </xf>
    <xf numFmtId="0" fontId="8" fillId="0" borderId="3" xfId="0" applyFont="1" applyBorder="1" applyAlignment="1" applyProtection="1">
      <alignment horizontal="left"/>
      <protection hidden="1"/>
    </xf>
    <xf numFmtId="0" fontId="8" fillId="0" borderId="2" xfId="0" applyFont="1" applyBorder="1" applyAlignment="1" applyProtection="1">
      <alignment horizontal="left"/>
      <protection hidden="1"/>
    </xf>
    <xf numFmtId="0" fontId="10" fillId="0" borderId="1" xfId="0" applyFont="1" applyBorder="1" applyAlignment="1" applyProtection="1">
      <alignment horizontal="left"/>
      <protection hidden="1"/>
    </xf>
    <xf numFmtId="0" fontId="2" fillId="0" borderId="7" xfId="0" applyFont="1" applyBorder="1" applyAlignment="1" applyProtection="1">
      <alignment horizontal="center"/>
      <protection hidden="1"/>
    </xf>
    <xf numFmtId="0" fontId="2" fillId="0" borderId="8" xfId="0" applyFont="1" applyBorder="1" applyAlignment="1" applyProtection="1">
      <alignment horizontal="center"/>
      <protection hidden="1"/>
    </xf>
    <xf numFmtId="0" fontId="10" fillId="0" borderId="8" xfId="0" applyFont="1" applyBorder="1" applyAlignment="1" applyProtection="1">
      <alignment horizontal="left" vertical="top"/>
      <protection hidden="1"/>
    </xf>
    <xf numFmtId="0" fontId="10" fillId="0" borderId="13" xfId="0" applyFont="1" applyBorder="1" applyAlignment="1" applyProtection="1">
      <alignment horizontal="left" vertical="top"/>
      <protection hidden="1"/>
    </xf>
    <xf numFmtId="0" fontId="1" fillId="5" borderId="7" xfId="0" applyFont="1" applyFill="1" applyBorder="1" applyAlignment="1" applyProtection="1">
      <alignment horizontal="left"/>
      <protection hidden="1"/>
    </xf>
    <xf numFmtId="0" fontId="1" fillId="5" borderId="8" xfId="0" applyFont="1" applyFill="1" applyBorder="1" applyAlignment="1" applyProtection="1">
      <alignment horizontal="left"/>
      <protection hidden="1"/>
    </xf>
    <xf numFmtId="0" fontId="1" fillId="5" borderId="16" xfId="0" applyFont="1" applyFill="1" applyBorder="1" applyAlignment="1" applyProtection="1">
      <alignment horizontal="left"/>
      <protection hidden="1"/>
    </xf>
    <xf numFmtId="0" fontId="1" fillId="5" borderId="9" xfId="0" applyFont="1" applyFill="1" applyBorder="1" applyAlignment="1" applyProtection="1">
      <alignment horizontal="left"/>
      <protection hidden="1"/>
    </xf>
    <xf numFmtId="0" fontId="2" fillId="7" borderId="43" xfId="0" applyFont="1" applyFill="1" applyBorder="1" applyAlignment="1" applyProtection="1">
      <alignment horizontal="left"/>
      <protection hidden="1"/>
    </xf>
    <xf numFmtId="0" fontId="2" fillId="7" borderId="24" xfId="0" applyFont="1" applyFill="1" applyBorder="1" applyAlignment="1" applyProtection="1">
      <alignment horizontal="left"/>
      <protection hidden="1"/>
    </xf>
    <xf numFmtId="0" fontId="2" fillId="7" borderId="25" xfId="0" applyFont="1" applyFill="1" applyBorder="1" applyAlignment="1" applyProtection="1">
      <alignment horizontal="left"/>
      <protection hidden="1"/>
    </xf>
    <xf numFmtId="0" fontId="2" fillId="7" borderId="23" xfId="0" applyFont="1" applyFill="1" applyBorder="1" applyAlignment="1" applyProtection="1">
      <alignment horizontal="left"/>
      <protection hidden="1"/>
    </xf>
    <xf numFmtId="0" fontId="18" fillId="0" borderId="37"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 fillId="6" borderId="26" xfId="0" applyFont="1" applyFill="1" applyBorder="1" applyAlignment="1" applyProtection="1">
      <alignment horizontal="left"/>
      <protection hidden="1"/>
    </xf>
    <xf numFmtId="0" fontId="1" fillId="6" borderId="16" xfId="0" applyFont="1" applyFill="1" applyBorder="1" applyAlignment="1" applyProtection="1">
      <alignment horizontal="left"/>
      <protection hidden="1"/>
    </xf>
    <xf numFmtId="0" fontId="1" fillId="6" borderId="27" xfId="0" applyFont="1" applyFill="1" applyBorder="1" applyAlignment="1" applyProtection="1">
      <alignment horizontal="left"/>
      <protection hidden="1"/>
    </xf>
    <xf numFmtId="0" fontId="1" fillId="6" borderId="7" xfId="0" applyFont="1" applyFill="1" applyBorder="1" applyAlignment="1" applyProtection="1">
      <alignment horizontal="left"/>
      <protection hidden="1"/>
    </xf>
    <xf numFmtId="0" fontId="1" fillId="6" borderId="8" xfId="0" applyFont="1" applyFill="1" applyBorder="1" applyAlignment="1" applyProtection="1">
      <alignment horizontal="left"/>
      <protection hidden="1"/>
    </xf>
    <xf numFmtId="0" fontId="1" fillId="6" borderId="9" xfId="0" applyFont="1" applyFill="1" applyBorder="1" applyAlignment="1" applyProtection="1">
      <alignment horizontal="left"/>
      <protection hidden="1"/>
    </xf>
    <xf numFmtId="0" fontId="1" fillId="8" borderId="26" xfId="0" applyFont="1" applyFill="1" applyBorder="1" applyAlignment="1" applyProtection="1">
      <alignment horizontal="left"/>
      <protection hidden="1"/>
    </xf>
    <xf numFmtId="0" fontId="1" fillId="8" borderId="16" xfId="0" applyFont="1" applyFill="1" applyBorder="1" applyAlignment="1" applyProtection="1">
      <alignment horizontal="left"/>
      <protection hidden="1"/>
    </xf>
    <xf numFmtId="0" fontId="1" fillId="8" borderId="27" xfId="0" applyFont="1" applyFill="1" applyBorder="1" applyAlignment="1" applyProtection="1">
      <alignment horizontal="left"/>
      <protection hidden="1"/>
    </xf>
    <xf numFmtId="0" fontId="0" fillId="0" borderId="54" xfId="0" applyFill="1" applyBorder="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0" fillId="0" borderId="44" xfId="0" applyFill="1" applyBorder="1" applyAlignment="1" applyProtection="1">
      <alignment horizontal="left" vertical="top" wrapText="1"/>
      <protection hidden="1"/>
    </xf>
    <xf numFmtId="0" fontId="1" fillId="8" borderId="26" xfId="0" applyFont="1" applyFill="1" applyBorder="1" applyAlignment="1" applyProtection="1">
      <alignment horizontal="left" vertical="top" wrapText="1"/>
      <protection hidden="1"/>
    </xf>
    <xf numFmtId="0" fontId="1" fillId="8" borderId="16" xfId="0" applyFont="1" applyFill="1" applyBorder="1" applyAlignment="1" applyProtection="1">
      <alignment horizontal="left" vertical="top" wrapText="1"/>
      <protection hidden="1"/>
    </xf>
    <xf numFmtId="0" fontId="1" fillId="8" borderId="27" xfId="0" applyFont="1" applyFill="1" applyBorder="1" applyAlignment="1" applyProtection="1">
      <alignment horizontal="left" vertical="top" wrapText="1"/>
      <protection hidden="1"/>
    </xf>
    <xf numFmtId="0" fontId="1" fillId="6" borderId="7" xfId="0" applyFont="1" applyFill="1" applyBorder="1" applyAlignment="1" applyProtection="1">
      <alignment horizontal="left" vertical="center"/>
      <protection hidden="1"/>
    </xf>
    <xf numFmtId="0" fontId="1" fillId="6" borderId="8" xfId="0" applyFont="1" applyFill="1" applyBorder="1" applyAlignment="1" applyProtection="1">
      <alignment horizontal="left" vertical="center"/>
      <protection hidden="1"/>
    </xf>
    <xf numFmtId="0" fontId="1" fillId="6" borderId="9" xfId="0" applyFont="1" applyFill="1" applyBorder="1" applyAlignment="1" applyProtection="1">
      <alignment horizontal="left" vertical="center"/>
      <protection hidden="1"/>
    </xf>
    <xf numFmtId="0" fontId="8" fillId="0" borderId="13"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10" fillId="0" borderId="31" xfId="0" applyFont="1" applyBorder="1" applyAlignment="1" applyProtection="1">
      <alignment horizontal="left" wrapText="1"/>
      <protection hidden="1"/>
    </xf>
    <xf numFmtId="0" fontId="10" fillId="0" borderId="50" xfId="0" applyFont="1" applyBorder="1" applyAlignment="1" applyProtection="1">
      <alignment horizontal="left" wrapText="1"/>
      <protection hidden="1"/>
    </xf>
    <xf numFmtId="0" fontId="10" fillId="0" borderId="58" xfId="0" applyFont="1" applyBorder="1" applyAlignment="1" applyProtection="1">
      <alignment horizontal="left" wrapText="1"/>
      <protection hidden="1"/>
    </xf>
    <xf numFmtId="0" fontId="5" fillId="4" borderId="8" xfId="0" applyFont="1" applyFill="1" applyBorder="1" applyAlignment="1" applyProtection="1">
      <alignment horizontal="left" vertical="top"/>
      <protection hidden="1"/>
    </xf>
    <xf numFmtId="0" fontId="5" fillId="0" borderId="7" xfId="0" applyFont="1" applyBorder="1" applyAlignment="1" applyProtection="1">
      <alignment horizontal="left" wrapText="1"/>
      <protection hidden="1"/>
    </xf>
    <xf numFmtId="0" fontId="5" fillId="0" borderId="13" xfId="0" applyFont="1" applyBorder="1" applyAlignment="1" applyProtection="1">
      <alignment horizontal="left" wrapText="1"/>
      <protection hidden="1"/>
    </xf>
    <xf numFmtId="0" fontId="10" fillId="0" borderId="32" xfId="0" applyFont="1" applyBorder="1" applyAlignment="1" applyProtection="1">
      <alignment horizontal="left" vertical="top" wrapText="1"/>
      <protection hidden="1"/>
    </xf>
    <xf numFmtId="0" fontId="10" fillId="0" borderId="22" xfId="0" applyFont="1" applyBorder="1" applyAlignment="1" applyProtection="1">
      <alignment horizontal="left" vertical="top" wrapText="1"/>
      <protection hidden="1"/>
    </xf>
    <xf numFmtId="0" fontId="10" fillId="0" borderId="61" xfId="0" applyFont="1" applyBorder="1" applyAlignment="1" applyProtection="1">
      <alignment horizontal="left" vertical="top" wrapText="1"/>
      <protection hidden="1"/>
    </xf>
    <xf numFmtId="0" fontId="10" fillId="0" borderId="18" xfId="0" applyFont="1" applyBorder="1" applyAlignment="1" applyProtection="1">
      <alignment horizontal="left" vertical="top" wrapText="1"/>
      <protection hidden="1"/>
    </xf>
    <xf numFmtId="0" fontId="10" fillId="0" borderId="0" xfId="0" applyFont="1" applyBorder="1" applyAlignment="1" applyProtection="1">
      <alignment horizontal="left" vertical="top" wrapText="1"/>
      <protection hidden="1"/>
    </xf>
    <xf numFmtId="0" fontId="10" fillId="0" borderId="44" xfId="0" applyFont="1" applyBorder="1" applyAlignment="1" applyProtection="1">
      <alignment horizontal="left" vertical="top" wrapText="1"/>
      <protection hidden="1"/>
    </xf>
    <xf numFmtId="0" fontId="10" fillId="0" borderId="19" xfId="0" applyFont="1" applyBorder="1" applyAlignment="1" applyProtection="1">
      <alignment horizontal="left" vertical="top" wrapText="1"/>
      <protection hidden="1"/>
    </xf>
    <xf numFmtId="0" fontId="10" fillId="0" borderId="20" xfId="0" applyFont="1" applyBorder="1" applyAlignment="1" applyProtection="1">
      <alignment horizontal="left" vertical="top" wrapText="1"/>
      <protection hidden="1"/>
    </xf>
    <xf numFmtId="0" fontId="10" fillId="0" borderId="62" xfId="0" applyFont="1" applyBorder="1" applyAlignment="1" applyProtection="1">
      <alignment horizontal="left" vertical="top" wrapText="1"/>
      <protection hidden="1"/>
    </xf>
    <xf numFmtId="0" fontId="9" fillId="0" borderId="1" xfId="0" applyFont="1" applyBorder="1" applyAlignment="1" applyProtection="1">
      <alignment horizontal="left"/>
      <protection hidden="1"/>
    </xf>
    <xf numFmtId="0" fontId="2" fillId="7" borderId="35" xfId="0" applyFont="1" applyFill="1" applyBorder="1" applyAlignment="1" applyProtection="1">
      <alignment horizontal="left" vertical="center"/>
      <protection hidden="1"/>
    </xf>
    <xf numFmtId="0" fontId="2" fillId="7" borderId="4" xfId="0" applyFont="1" applyFill="1" applyBorder="1" applyAlignment="1" applyProtection="1">
      <alignment horizontal="left" vertical="center"/>
      <protection hidden="1"/>
    </xf>
    <xf numFmtId="0" fontId="0" fillId="0" borderId="54" xfId="0" applyBorder="1" applyAlignment="1" applyProtection="1">
      <alignment horizontal="left"/>
      <protection hidden="1"/>
    </xf>
    <xf numFmtId="0" fontId="0" fillId="0" borderId="0" xfId="0" applyBorder="1" applyAlignment="1" applyProtection="1">
      <alignment horizontal="left"/>
      <protection hidden="1"/>
    </xf>
    <xf numFmtId="0" fontId="0" fillId="0" borderId="44" xfId="0" applyBorder="1" applyAlignment="1" applyProtection="1">
      <alignment horizontal="left"/>
      <protection hidden="1"/>
    </xf>
    <xf numFmtId="0" fontId="2" fillId="0" borderId="54" xfId="0" applyFont="1" applyFill="1" applyBorder="1" applyAlignment="1" applyProtection="1">
      <alignment horizontal="left"/>
      <protection hidden="1"/>
    </xf>
    <xf numFmtId="0" fontId="2" fillId="0" borderId="0" xfId="0" applyFont="1" applyFill="1" applyBorder="1" applyAlignment="1" applyProtection="1">
      <alignment horizontal="left"/>
      <protection hidden="1"/>
    </xf>
    <xf numFmtId="0" fontId="10" fillId="0" borderId="24" xfId="0" applyFont="1" applyBorder="1" applyAlignment="1" applyProtection="1">
      <alignment horizontal="left" vertical="top"/>
      <protection hidden="1"/>
    </xf>
    <xf numFmtId="0" fontId="10" fillId="0" borderId="67" xfId="0" applyFont="1" applyBorder="1" applyAlignment="1" applyProtection="1">
      <alignment horizontal="left" vertical="top"/>
      <protection hidden="1"/>
    </xf>
    <xf numFmtId="0" fontId="6" fillId="0" borderId="26" xfId="0" applyFont="1" applyFill="1" applyBorder="1" applyAlignment="1" applyProtection="1">
      <alignment horizontal="left" vertical="top" wrapText="1"/>
      <protection hidden="1"/>
    </xf>
    <xf numFmtId="0" fontId="11" fillId="0" borderId="16" xfId="0" applyFont="1" applyFill="1" applyBorder="1" applyAlignment="1" applyProtection="1">
      <alignment horizontal="left" vertical="top" wrapText="1"/>
      <protection hidden="1"/>
    </xf>
    <xf numFmtId="0" fontId="11" fillId="0" borderId="27" xfId="0" applyFont="1" applyFill="1" applyBorder="1" applyAlignment="1" applyProtection="1">
      <alignment horizontal="left" vertical="top" wrapText="1"/>
      <protection hidden="1"/>
    </xf>
    <xf numFmtId="0" fontId="11" fillId="0" borderId="54"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wrapText="1"/>
      <protection hidden="1"/>
    </xf>
    <xf numFmtId="0" fontId="11" fillId="0" borderId="44" xfId="0" applyFont="1" applyFill="1" applyBorder="1" applyAlignment="1" applyProtection="1">
      <alignment horizontal="left" vertical="top" wrapText="1"/>
      <protection hidden="1"/>
    </xf>
    <xf numFmtId="0" fontId="0" fillId="0" borderId="0" xfId="0" applyBorder="1" applyAlignment="1" applyProtection="1">
      <alignment horizontal="left" wrapText="1"/>
      <protection hidden="1"/>
    </xf>
    <xf numFmtId="0" fontId="0" fillId="0" borderId="44" xfId="0" applyBorder="1" applyAlignment="1" applyProtection="1">
      <alignment horizontal="left" wrapText="1"/>
      <protection hidden="1"/>
    </xf>
    <xf numFmtId="0" fontId="6" fillId="0" borderId="16" xfId="0" applyFont="1" applyFill="1" applyBorder="1" applyAlignment="1" applyProtection="1">
      <alignment horizontal="left" vertical="top" wrapText="1"/>
      <protection hidden="1"/>
    </xf>
    <xf numFmtId="0" fontId="12" fillId="0" borderId="54" xfId="2" applyFill="1" applyBorder="1" applyAlignment="1" applyProtection="1">
      <alignment horizontal="left" vertical="top" wrapText="1"/>
      <protection hidden="1"/>
    </xf>
    <xf numFmtId="0" fontId="12" fillId="0" borderId="0" xfId="2" applyFill="1" applyBorder="1" applyAlignment="1" applyProtection="1">
      <alignment horizontal="left" vertical="top" wrapText="1"/>
      <protection hidden="1"/>
    </xf>
    <xf numFmtId="0" fontId="12" fillId="0" borderId="44" xfId="2" applyFill="1" applyBorder="1" applyAlignment="1" applyProtection="1">
      <alignment horizontal="left" vertical="top" wrapText="1"/>
      <protection hidden="1"/>
    </xf>
    <xf numFmtId="0" fontId="13" fillId="3" borderId="26" xfId="2" applyFont="1" applyFill="1" applyBorder="1" applyAlignment="1" applyProtection="1">
      <alignment horizontal="left" vertical="top" wrapText="1"/>
      <protection hidden="1"/>
    </xf>
    <xf numFmtId="0" fontId="13" fillId="3" borderId="16" xfId="2" applyFont="1" applyFill="1" applyBorder="1" applyAlignment="1" applyProtection="1">
      <alignment horizontal="left" vertical="top" wrapText="1"/>
      <protection hidden="1"/>
    </xf>
    <xf numFmtId="0" fontId="13" fillId="3" borderId="27" xfId="2" applyFont="1" applyFill="1" applyBorder="1" applyAlignment="1" applyProtection="1">
      <alignment horizontal="left" vertical="top" wrapText="1"/>
      <protection hidden="1"/>
    </xf>
    <xf numFmtId="0" fontId="2" fillId="10" borderId="26" xfId="0" applyFont="1" applyFill="1" applyBorder="1" applyAlignment="1" applyProtection="1">
      <alignment horizontal="left"/>
      <protection hidden="1"/>
    </xf>
    <xf numFmtId="0" fontId="2" fillId="10" borderId="16" xfId="0" applyFont="1" applyFill="1" applyBorder="1" applyAlignment="1" applyProtection="1">
      <alignment horizontal="left"/>
      <protection hidden="1"/>
    </xf>
    <xf numFmtId="0" fontId="2" fillId="10" borderId="27" xfId="0" applyFont="1" applyFill="1" applyBorder="1" applyAlignment="1" applyProtection="1">
      <alignment horizontal="left"/>
      <protection hidden="1"/>
    </xf>
    <xf numFmtId="0" fontId="5" fillId="0" borderId="5"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2" fillId="0" borderId="0" xfId="0" applyFont="1" applyBorder="1" applyAlignment="1" applyProtection="1">
      <alignment horizontal="right"/>
      <protection hidden="1"/>
    </xf>
    <xf numFmtId="0" fontId="2" fillId="0" borderId="44" xfId="0" applyFont="1" applyBorder="1" applyAlignment="1" applyProtection="1">
      <alignment horizontal="right"/>
      <protection hidden="1"/>
    </xf>
    <xf numFmtId="0" fontId="5" fillId="0" borderId="4"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72" xfId="0" applyFont="1" applyBorder="1" applyAlignment="1" applyProtection="1">
      <alignment horizontal="left" vertical="top"/>
      <protection locked="0"/>
    </xf>
    <xf numFmtId="0" fontId="2" fillId="11" borderId="68" xfId="0" applyFont="1" applyFill="1" applyBorder="1" applyAlignment="1" applyProtection="1">
      <alignment horizontal="left"/>
      <protection hidden="1"/>
    </xf>
    <xf numFmtId="0" fontId="2" fillId="11" borderId="0" xfId="0" applyFont="1" applyFill="1" applyBorder="1" applyAlignment="1" applyProtection="1">
      <alignment horizontal="left"/>
      <protection hidden="1"/>
    </xf>
    <xf numFmtId="0" fontId="5" fillId="0" borderId="8"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5" fillId="0" borderId="8" xfId="0" applyFont="1" applyBorder="1" applyAlignment="1" applyProtection="1">
      <alignment horizontal="left" vertical="top"/>
      <protection locked="0"/>
    </xf>
    <xf numFmtId="0" fontId="5" fillId="0" borderId="13" xfId="0" applyFont="1" applyBorder="1" applyAlignment="1" applyProtection="1">
      <alignment horizontal="left" vertical="top"/>
      <protection locked="0"/>
    </xf>
    <xf numFmtId="0" fontId="1" fillId="5" borderId="7" xfId="0" applyFont="1" applyFill="1" applyBorder="1" applyAlignment="1" applyProtection="1">
      <alignment horizontal="left" vertical="center"/>
      <protection hidden="1"/>
    </xf>
    <xf numFmtId="0" fontId="1" fillId="5" borderId="8" xfId="0" applyFont="1" applyFill="1" applyBorder="1" applyAlignment="1" applyProtection="1">
      <alignment horizontal="left" vertical="center"/>
      <protection hidden="1"/>
    </xf>
    <xf numFmtId="0" fontId="1" fillId="5" borderId="9" xfId="0" applyFont="1" applyFill="1" applyBorder="1" applyAlignment="1" applyProtection="1">
      <alignment horizontal="left" vertical="center"/>
      <protection hidden="1"/>
    </xf>
    <xf numFmtId="0" fontId="0" fillId="0" borderId="8" xfId="0" applyFont="1" applyBorder="1" applyAlignment="1" applyProtection="1">
      <alignment horizontal="left"/>
      <protection locked="0"/>
    </xf>
    <xf numFmtId="0" fontId="0" fillId="0" borderId="13" xfId="0" applyFont="1" applyBorder="1" applyAlignment="1" applyProtection="1">
      <alignment horizontal="left"/>
      <protection locked="0"/>
    </xf>
    <xf numFmtId="0" fontId="0" fillId="0" borderId="14" xfId="0" applyFont="1" applyBorder="1" applyAlignment="1" applyProtection="1">
      <alignment horizontal="left"/>
      <protection locked="0"/>
    </xf>
    <xf numFmtId="0" fontId="5" fillId="0" borderId="24" xfId="0" applyFont="1" applyBorder="1" applyAlignment="1" applyProtection="1">
      <alignment horizontal="left"/>
      <protection locked="0"/>
    </xf>
    <xf numFmtId="0" fontId="5" fillId="0" borderId="25" xfId="0" applyFont="1" applyBorder="1" applyAlignment="1" applyProtection="1">
      <alignment horizontal="left"/>
      <protection locked="0"/>
    </xf>
    <xf numFmtId="0" fontId="2" fillId="7" borderId="17" xfId="0" applyFont="1" applyFill="1" applyBorder="1" applyAlignment="1" applyProtection="1">
      <alignment horizontal="left"/>
      <protection hidden="1"/>
    </xf>
    <xf numFmtId="0" fontId="2" fillId="7" borderId="14" xfId="0" applyFont="1" applyFill="1" applyBorder="1" applyAlignment="1" applyProtection="1">
      <alignment horizontal="left"/>
      <protection hidden="1"/>
    </xf>
    <xf numFmtId="0" fontId="2" fillId="7" borderId="15" xfId="0" applyFont="1" applyFill="1" applyBorder="1" applyAlignment="1" applyProtection="1">
      <alignment horizontal="left"/>
      <protection hidden="1"/>
    </xf>
    <xf numFmtId="0" fontId="0" fillId="0" borderId="37" xfId="0" applyBorder="1" applyAlignment="1" applyProtection="1">
      <alignment horizontal="left"/>
      <protection locked="0"/>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0" fontId="5" fillId="0" borderId="5"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7" xfId="0" applyFont="1" applyBorder="1" applyAlignment="1" applyProtection="1">
      <alignment horizontal="left" wrapText="1"/>
      <protection locked="0"/>
    </xf>
    <xf numFmtId="0" fontId="5" fillId="0" borderId="13" xfId="0" applyFont="1" applyBorder="1" applyAlignment="1" applyProtection="1">
      <alignment horizontal="left" wrapText="1"/>
      <protection locked="0"/>
    </xf>
    <xf numFmtId="0" fontId="5" fillId="9" borderId="8" xfId="0" applyFont="1" applyFill="1" applyBorder="1" applyAlignment="1" applyProtection="1">
      <alignment horizontal="left" vertical="top"/>
      <protection hidden="1"/>
    </xf>
    <xf numFmtId="0" fontId="2" fillId="11" borderId="54" xfId="0" applyFont="1" applyFill="1" applyBorder="1" applyAlignment="1" applyProtection="1">
      <alignment horizontal="right"/>
      <protection hidden="1"/>
    </xf>
    <xf numFmtId="0" fontId="2" fillId="11" borderId="44" xfId="0" applyFont="1" applyFill="1" applyBorder="1" applyAlignment="1" applyProtection="1">
      <alignment horizontal="right"/>
      <protection hidden="1"/>
    </xf>
    <xf numFmtId="0" fontId="5" fillId="0" borderId="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72" xfId="0" applyFont="1" applyBorder="1" applyAlignment="1" applyProtection="1">
      <alignment horizontal="left" vertical="top" wrapText="1"/>
      <protection locked="0"/>
    </xf>
    <xf numFmtId="0" fontId="5" fillId="0" borderId="16" xfId="0" applyFont="1" applyBorder="1" applyAlignment="1" applyProtection="1">
      <alignment horizontal="left"/>
      <protection locked="0"/>
    </xf>
    <xf numFmtId="0" fontId="0" fillId="0" borderId="75" xfId="0" applyBorder="1" applyAlignment="1" applyProtection="1">
      <alignment horizontal="left" vertical="top"/>
      <protection locked="0"/>
    </xf>
    <xf numFmtId="0" fontId="0" fillId="0" borderId="64" xfId="0" applyBorder="1" applyAlignment="1" applyProtection="1">
      <alignment horizontal="left" vertical="top"/>
      <protection locked="0"/>
    </xf>
    <xf numFmtId="0" fontId="0" fillId="0" borderId="69" xfId="0" applyBorder="1" applyAlignment="1" applyProtection="1">
      <alignment horizontal="left" vertical="top"/>
      <protection locked="0"/>
    </xf>
    <xf numFmtId="0" fontId="0" fillId="0" borderId="68"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48" xfId="0" applyBorder="1" applyAlignment="1" applyProtection="1">
      <alignment horizontal="left" vertical="top"/>
      <protection locked="0"/>
    </xf>
    <xf numFmtId="0" fontId="0" fillId="0" borderId="46" xfId="0" applyBorder="1" applyAlignment="1" applyProtection="1">
      <alignment horizontal="left" vertical="top"/>
      <protection locked="0"/>
    </xf>
    <xf numFmtId="0" fontId="0" fillId="0" borderId="47" xfId="0" applyBorder="1" applyAlignment="1" applyProtection="1">
      <alignment horizontal="left" vertical="top"/>
      <protection locked="0"/>
    </xf>
    <xf numFmtId="0" fontId="5" fillId="0" borderId="41" xfId="0" applyFont="1" applyBorder="1" applyAlignment="1" applyProtection="1">
      <alignment horizontal="left"/>
      <protection locked="0"/>
    </xf>
    <xf numFmtId="0" fontId="5" fillId="0" borderId="30" xfId="0" applyFont="1" applyBorder="1" applyAlignment="1" applyProtection="1">
      <alignment horizontal="left"/>
      <protection locked="0"/>
    </xf>
    <xf numFmtId="0" fontId="5" fillId="0" borderId="40" xfId="0" applyFont="1" applyBorder="1" applyAlignment="1" applyProtection="1">
      <alignment horizontal="left"/>
      <protection locked="0"/>
    </xf>
    <xf numFmtId="0" fontId="0" fillId="0" borderId="39" xfId="0" applyBorder="1" applyAlignment="1" applyProtection="1">
      <alignment horizontal="left"/>
      <protection locked="0"/>
    </xf>
    <xf numFmtId="0" fontId="0" fillId="0" borderId="30" xfId="0" applyBorder="1" applyAlignment="1" applyProtection="1">
      <alignment horizontal="left"/>
      <protection locked="0"/>
    </xf>
    <xf numFmtId="0" fontId="0" fillId="0" borderId="40" xfId="0"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49" xfId="0" applyFont="1" applyBorder="1" applyAlignment="1" applyProtection="1">
      <alignment horizontal="left" vertical="top" wrapText="1"/>
      <protection locked="0"/>
    </xf>
    <xf numFmtId="0" fontId="2" fillId="3" borderId="7" xfId="0" applyFont="1" applyFill="1" applyBorder="1" applyAlignment="1" applyProtection="1">
      <alignment horizontal="right"/>
      <protection hidden="1"/>
    </xf>
    <xf numFmtId="0" fontId="2" fillId="3" borderId="8" xfId="0" applyFont="1" applyFill="1" applyBorder="1" applyAlignment="1" applyProtection="1">
      <alignment horizontal="right"/>
      <protection hidden="1"/>
    </xf>
    <xf numFmtId="0" fontId="2" fillId="2" borderId="7" xfId="0" applyFont="1" applyFill="1" applyBorder="1" applyAlignment="1" applyProtection="1">
      <alignment horizontal="right"/>
      <protection hidden="1"/>
    </xf>
    <xf numFmtId="0" fontId="2" fillId="2" borderId="8" xfId="0" applyFont="1" applyFill="1" applyBorder="1" applyAlignment="1" applyProtection="1">
      <alignment horizontal="right"/>
      <protection hidden="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47</xdr:row>
          <xdr:rowOff>22860</xdr:rowOff>
        </xdr:from>
        <xdr:to>
          <xdr:col>1</xdr:col>
          <xdr:colOff>1348740</xdr:colOff>
          <xdr:row>48</xdr:row>
          <xdr:rowOff>45720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Recipients of Medicaid/BadgerCare Plus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48</xdr:row>
          <xdr:rowOff>22860</xdr:rowOff>
        </xdr:from>
        <xdr:to>
          <xdr:col>1</xdr:col>
          <xdr:colOff>2659380</xdr:colOff>
          <xdr:row>49</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Low income individuals who do not qualify for Medicaid/BadgerCare Plus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49</xdr:row>
          <xdr:rowOff>22860</xdr:rowOff>
        </xdr:from>
        <xdr:to>
          <xdr:col>1</xdr:col>
          <xdr:colOff>1348740</xdr:colOff>
          <xdr:row>50</xdr:row>
          <xdr:rowOff>45720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Children age under age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50</xdr:row>
          <xdr:rowOff>7620</xdr:rowOff>
        </xdr:from>
        <xdr:to>
          <xdr:col>1</xdr:col>
          <xdr:colOff>1348740</xdr:colOff>
          <xdr:row>51</xdr:row>
          <xdr:rowOff>38100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Individuals over 65 years of 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51</xdr:row>
          <xdr:rowOff>22860</xdr:rowOff>
        </xdr:from>
        <xdr:to>
          <xdr:col>1</xdr:col>
          <xdr:colOff>1348740</xdr:colOff>
          <xdr:row>52</xdr:row>
          <xdr:rowOff>45720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Individuals with disabilities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22860</xdr:rowOff>
        </xdr:from>
        <xdr:to>
          <xdr:col>1</xdr:col>
          <xdr:colOff>1348740</xdr:colOff>
          <xdr:row>41</xdr:row>
          <xdr:rowOff>45720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2017-2020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41</xdr:row>
          <xdr:rowOff>22860</xdr:rowOff>
        </xdr:from>
        <xdr:to>
          <xdr:col>1</xdr:col>
          <xdr:colOff>1348740</xdr:colOff>
          <xdr:row>42</xdr:row>
          <xdr:rowOff>45720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2014-2017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22860</xdr:rowOff>
        </xdr:from>
        <xdr:to>
          <xdr:col>1</xdr:col>
          <xdr:colOff>1348740</xdr:colOff>
          <xdr:row>43</xdr:row>
          <xdr:rowOff>45720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2011-2014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43</xdr:row>
          <xdr:rowOff>22860</xdr:rowOff>
        </xdr:from>
        <xdr:to>
          <xdr:col>1</xdr:col>
          <xdr:colOff>1348740</xdr:colOff>
          <xdr:row>44</xdr:row>
          <xdr:rowOff>45720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 prior support from this funding mechanism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44</xdr:row>
          <xdr:rowOff>22860</xdr:rowOff>
        </xdr:from>
        <xdr:to>
          <xdr:col>1</xdr:col>
          <xdr:colOff>1348740</xdr:colOff>
          <xdr:row>45</xdr:row>
          <xdr:rowOff>152400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Unknown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22860</xdr:rowOff>
        </xdr:from>
        <xdr:to>
          <xdr:col>1</xdr:col>
          <xdr:colOff>1356360</xdr:colOff>
          <xdr:row>40</xdr:row>
          <xdr:rowOff>45720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2020-2023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54</xdr:row>
          <xdr:rowOff>22860</xdr:rowOff>
        </xdr:from>
        <xdr:to>
          <xdr:col>1</xdr:col>
          <xdr:colOff>1356360</xdr:colOff>
          <xdr:row>55</xdr:row>
          <xdr:rowOff>38100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55</xdr:row>
          <xdr:rowOff>22860</xdr:rowOff>
        </xdr:from>
        <xdr:to>
          <xdr:col>1</xdr:col>
          <xdr:colOff>2659380</xdr:colOff>
          <xdr:row>56</xdr:row>
          <xdr:rowOff>38100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 but will purchase if awarded grant funds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56</xdr:row>
          <xdr:rowOff>22860</xdr:rowOff>
        </xdr:from>
        <xdr:to>
          <xdr:col>1</xdr:col>
          <xdr:colOff>1356360</xdr:colOff>
          <xdr:row>57</xdr:row>
          <xdr:rowOff>38100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 and do not plan to use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dhs.wisconsin.gov/business/allow-cost-manual.htm" TargetMode="Externa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35CBA-18BD-44BD-AF97-C84E2D77FE8E}">
  <dimension ref="A1:H55"/>
  <sheetViews>
    <sheetView tabSelected="1" workbookViewId="0">
      <selection activeCell="F6" sqref="F6"/>
    </sheetView>
  </sheetViews>
  <sheetFormatPr defaultRowHeight="14.4" x14ac:dyDescent="0.3"/>
  <cols>
    <col min="1" max="1" width="25.77734375" customWidth="1"/>
    <col min="2" max="2" width="59.88671875" style="220" customWidth="1"/>
  </cols>
  <sheetData>
    <row r="1" spans="1:8" x14ac:dyDescent="0.3">
      <c r="A1" s="266" t="s">
        <v>127</v>
      </c>
      <c r="B1" s="266"/>
    </row>
    <row r="2" spans="1:8" x14ac:dyDescent="0.3">
      <c r="A2" s="216" t="s">
        <v>103</v>
      </c>
      <c r="B2" s="225"/>
      <c r="C2" s="218"/>
      <c r="D2" s="218"/>
      <c r="E2" s="218"/>
      <c r="F2" s="218"/>
      <c r="G2" s="218"/>
      <c r="H2" s="218"/>
    </row>
    <row r="3" spans="1:8" x14ac:dyDescent="0.3">
      <c r="A3" s="216" t="s">
        <v>113</v>
      </c>
      <c r="B3" s="225"/>
      <c r="C3" s="218"/>
      <c r="D3" s="218"/>
      <c r="E3" s="218"/>
      <c r="F3" s="218"/>
      <c r="G3" s="218"/>
      <c r="H3" s="218"/>
    </row>
    <row r="4" spans="1:8" ht="28.8" x14ac:dyDescent="0.3">
      <c r="A4" s="219" t="s">
        <v>174</v>
      </c>
      <c r="B4" s="225"/>
      <c r="C4" s="218"/>
      <c r="D4" s="218"/>
      <c r="E4" s="218"/>
      <c r="F4" s="218"/>
      <c r="G4" s="218"/>
      <c r="H4" s="218"/>
    </row>
    <row r="5" spans="1:8" x14ac:dyDescent="0.3">
      <c r="A5" s="216" t="s">
        <v>104</v>
      </c>
      <c r="B5" s="225"/>
      <c r="C5" s="218"/>
      <c r="D5" s="218"/>
      <c r="E5" s="218"/>
      <c r="F5" s="218"/>
      <c r="G5" s="218"/>
      <c r="H5" s="218"/>
    </row>
    <row r="6" spans="1:8" x14ac:dyDescent="0.3">
      <c r="A6" s="216" t="s">
        <v>105</v>
      </c>
      <c r="B6" s="225"/>
      <c r="C6" s="218"/>
      <c r="D6" s="218"/>
      <c r="E6" s="218"/>
      <c r="F6" s="218"/>
      <c r="G6" s="218"/>
      <c r="H6" s="218"/>
    </row>
    <row r="7" spans="1:8" x14ac:dyDescent="0.3">
      <c r="A7" s="216" t="s">
        <v>106</v>
      </c>
      <c r="B7" s="226" t="s">
        <v>107</v>
      </c>
      <c r="C7" s="218"/>
      <c r="D7" s="218"/>
      <c r="E7" s="218"/>
      <c r="F7" s="218"/>
      <c r="G7" s="218"/>
      <c r="H7" s="218"/>
    </row>
    <row r="8" spans="1:8" x14ac:dyDescent="0.3">
      <c r="A8" s="216" t="s">
        <v>108</v>
      </c>
      <c r="B8" s="225"/>
      <c r="C8" s="218"/>
      <c r="D8" s="218"/>
      <c r="E8" s="218"/>
      <c r="F8" s="218"/>
      <c r="G8" s="218"/>
      <c r="H8" s="218"/>
    </row>
    <row r="9" spans="1:8" x14ac:dyDescent="0.3">
      <c r="A9" s="216" t="s">
        <v>109</v>
      </c>
      <c r="B9" s="225"/>
      <c r="C9" s="218"/>
      <c r="D9" s="218"/>
      <c r="E9" s="218"/>
      <c r="F9" s="218"/>
      <c r="G9" s="218"/>
      <c r="H9" s="218"/>
    </row>
    <row r="10" spans="1:8" x14ac:dyDescent="0.3">
      <c r="A10" s="216" t="s">
        <v>110</v>
      </c>
      <c r="B10" s="225"/>
      <c r="C10" s="218"/>
      <c r="D10" s="218"/>
      <c r="E10" s="218"/>
      <c r="F10" s="218"/>
      <c r="G10" s="218"/>
      <c r="H10" s="218"/>
    </row>
    <row r="11" spans="1:8" x14ac:dyDescent="0.3">
      <c r="A11" s="216" t="s">
        <v>112</v>
      </c>
      <c r="B11" s="225"/>
      <c r="C11" s="218"/>
      <c r="D11" s="218"/>
      <c r="E11" s="218"/>
      <c r="F11" s="218"/>
      <c r="G11" s="218"/>
      <c r="H11" s="218"/>
    </row>
    <row r="12" spans="1:8" x14ac:dyDescent="0.3">
      <c r="A12" s="216" t="s">
        <v>111</v>
      </c>
      <c r="B12" s="225"/>
      <c r="C12" s="218"/>
      <c r="D12" s="218"/>
      <c r="E12" s="218"/>
      <c r="F12" s="218"/>
      <c r="G12" s="218"/>
      <c r="H12" s="218"/>
    </row>
    <row r="13" spans="1:8" x14ac:dyDescent="0.3">
      <c r="A13" s="216" t="s">
        <v>156</v>
      </c>
      <c r="B13" s="225"/>
    </row>
    <row r="14" spans="1:8" x14ac:dyDescent="0.3">
      <c r="A14" s="218"/>
    </row>
    <row r="15" spans="1:8" x14ac:dyDescent="0.3">
      <c r="A15" s="267" t="s">
        <v>128</v>
      </c>
      <c r="B15" s="267"/>
      <c r="C15" s="218"/>
      <c r="D15" s="218"/>
      <c r="E15" s="218"/>
      <c r="F15" s="218"/>
      <c r="G15" s="218"/>
      <c r="H15" s="218"/>
    </row>
    <row r="16" spans="1:8" x14ac:dyDescent="0.3">
      <c r="A16" s="216" t="s">
        <v>114</v>
      </c>
      <c r="B16" s="221"/>
      <c r="C16" s="218"/>
      <c r="D16" s="218"/>
      <c r="E16" s="218"/>
      <c r="F16" s="218"/>
      <c r="G16" s="218"/>
      <c r="H16" s="218"/>
    </row>
    <row r="17" spans="1:8" x14ac:dyDescent="0.3">
      <c r="A17" s="216" t="s">
        <v>104</v>
      </c>
      <c r="B17" s="221"/>
      <c r="C17" s="218"/>
      <c r="D17" s="218"/>
      <c r="E17" s="218"/>
      <c r="F17" s="218"/>
      <c r="G17" s="218"/>
      <c r="H17" s="218"/>
    </row>
    <row r="18" spans="1:8" x14ac:dyDescent="0.3">
      <c r="A18" s="216" t="s">
        <v>105</v>
      </c>
      <c r="B18" s="221"/>
      <c r="C18" s="218"/>
      <c r="D18" s="218"/>
      <c r="E18" s="218"/>
      <c r="F18" s="218"/>
      <c r="G18" s="218"/>
      <c r="H18" s="218"/>
    </row>
    <row r="19" spans="1:8" x14ac:dyDescent="0.3">
      <c r="A19" s="216" t="s">
        <v>106</v>
      </c>
      <c r="B19" s="222" t="s">
        <v>107</v>
      </c>
      <c r="C19" s="218"/>
      <c r="D19" s="218"/>
      <c r="E19" s="218"/>
      <c r="F19" s="218"/>
      <c r="G19" s="218"/>
      <c r="H19" s="218"/>
    </row>
    <row r="20" spans="1:8" x14ac:dyDescent="0.3">
      <c r="A20" s="216" t="s">
        <v>108</v>
      </c>
      <c r="B20" s="221"/>
      <c r="C20" s="218"/>
      <c r="D20" s="218"/>
      <c r="E20" s="218"/>
      <c r="F20" s="218"/>
      <c r="G20" s="218"/>
      <c r="H20" s="218"/>
    </row>
    <row r="21" spans="1:8" x14ac:dyDescent="0.3">
      <c r="A21" s="216" t="s">
        <v>109</v>
      </c>
      <c r="B21" s="221"/>
      <c r="C21" s="218"/>
      <c r="D21" s="218"/>
      <c r="E21" s="218"/>
      <c r="F21" s="218"/>
      <c r="G21" s="218"/>
      <c r="H21" s="218"/>
    </row>
    <row r="22" spans="1:8" x14ac:dyDescent="0.3">
      <c r="A22" s="216" t="s">
        <v>110</v>
      </c>
      <c r="B22" s="221"/>
    </row>
    <row r="23" spans="1:8" x14ac:dyDescent="0.3">
      <c r="A23" s="217"/>
      <c r="B23" s="223"/>
    </row>
    <row r="24" spans="1:8" x14ac:dyDescent="0.3">
      <c r="A24" s="267" t="s">
        <v>134</v>
      </c>
      <c r="B24" s="267"/>
      <c r="C24" s="218"/>
      <c r="D24" s="218"/>
      <c r="E24" s="218"/>
      <c r="F24" s="218"/>
      <c r="G24" s="218"/>
      <c r="H24" s="218"/>
    </row>
    <row r="25" spans="1:8" x14ac:dyDescent="0.3">
      <c r="A25" s="216" t="s">
        <v>114</v>
      </c>
      <c r="B25" s="221"/>
      <c r="C25" s="218"/>
      <c r="D25" s="218"/>
      <c r="E25" s="218"/>
      <c r="F25" s="218"/>
      <c r="G25" s="218"/>
      <c r="H25" s="218"/>
    </row>
    <row r="26" spans="1:8" x14ac:dyDescent="0.3">
      <c r="A26" s="216" t="s">
        <v>104</v>
      </c>
      <c r="B26" s="221"/>
      <c r="C26" s="218"/>
      <c r="D26" s="218"/>
      <c r="E26" s="218"/>
      <c r="F26" s="218"/>
      <c r="G26" s="218"/>
      <c r="H26" s="218"/>
    </row>
    <row r="27" spans="1:8" ht="72" x14ac:dyDescent="0.3">
      <c r="A27" s="227" t="s">
        <v>131</v>
      </c>
      <c r="B27" s="221"/>
      <c r="C27" s="218"/>
      <c r="D27" s="218"/>
      <c r="E27" s="218"/>
      <c r="F27" s="218"/>
      <c r="G27" s="218"/>
      <c r="H27" s="218"/>
    </row>
    <row r="28" spans="1:8" x14ac:dyDescent="0.3">
      <c r="A28" s="216" t="s">
        <v>105</v>
      </c>
      <c r="B28" s="221"/>
      <c r="C28" s="218"/>
      <c r="D28" s="218"/>
      <c r="E28" s="218"/>
      <c r="F28" s="218"/>
      <c r="G28" s="218"/>
      <c r="H28" s="218"/>
    </row>
    <row r="29" spans="1:8" x14ac:dyDescent="0.3">
      <c r="A29" s="216" t="s">
        <v>129</v>
      </c>
      <c r="B29" s="222"/>
      <c r="C29" s="218"/>
      <c r="D29" s="218"/>
      <c r="E29" s="218"/>
      <c r="F29" s="218"/>
      <c r="G29" s="218"/>
      <c r="H29" s="218"/>
    </row>
    <row r="30" spans="1:8" x14ac:dyDescent="0.3">
      <c r="A30" s="216" t="s">
        <v>130</v>
      </c>
      <c r="B30" s="222"/>
    </row>
    <row r="31" spans="1:8" x14ac:dyDescent="0.3">
      <c r="A31" s="265" t="s">
        <v>133</v>
      </c>
      <c r="B31" s="265"/>
      <c r="C31" s="218"/>
      <c r="D31" s="218"/>
      <c r="E31" s="218"/>
      <c r="F31" s="218"/>
      <c r="G31" s="218"/>
      <c r="H31" s="218"/>
    </row>
    <row r="32" spans="1:8" x14ac:dyDescent="0.3">
      <c r="A32" s="216" t="s">
        <v>114</v>
      </c>
      <c r="B32" s="222"/>
      <c r="C32" s="218"/>
      <c r="D32" s="218"/>
      <c r="E32" s="218"/>
      <c r="F32" s="218"/>
      <c r="G32" s="218"/>
      <c r="H32" s="218"/>
    </row>
    <row r="33" spans="1:8" x14ac:dyDescent="0.3">
      <c r="A33" s="216" t="s">
        <v>104</v>
      </c>
      <c r="B33" s="221"/>
      <c r="C33" s="218"/>
      <c r="D33" s="218"/>
      <c r="E33" s="218"/>
      <c r="F33" s="218"/>
      <c r="G33" s="218"/>
      <c r="H33" s="218"/>
    </row>
    <row r="34" spans="1:8" x14ac:dyDescent="0.3">
      <c r="A34" s="219" t="s">
        <v>132</v>
      </c>
      <c r="B34" s="221"/>
      <c r="C34" s="218"/>
      <c r="D34" s="218"/>
      <c r="E34" s="218"/>
      <c r="F34" s="218"/>
      <c r="G34" s="218"/>
      <c r="H34" s="218"/>
    </row>
    <row r="35" spans="1:8" x14ac:dyDescent="0.3">
      <c r="A35" s="216" t="s">
        <v>105</v>
      </c>
      <c r="B35" s="221"/>
      <c r="C35" s="218"/>
      <c r="D35" s="218"/>
      <c r="E35" s="218"/>
      <c r="F35" s="218"/>
      <c r="G35" s="218"/>
      <c r="H35" s="218"/>
    </row>
    <row r="36" spans="1:8" x14ac:dyDescent="0.3">
      <c r="A36" s="216" t="s">
        <v>129</v>
      </c>
      <c r="B36" s="222"/>
      <c r="C36" s="218"/>
      <c r="D36" s="218"/>
      <c r="E36" s="218"/>
      <c r="F36" s="218"/>
      <c r="G36" s="218"/>
      <c r="H36" s="218"/>
    </row>
    <row r="37" spans="1:8" s="215" customFormat="1" x14ac:dyDescent="0.3">
      <c r="A37" s="216" t="s">
        <v>130</v>
      </c>
      <c r="B37" s="222"/>
    </row>
    <row r="38" spans="1:8" s="215" customFormat="1" x14ac:dyDescent="0.3">
      <c r="A38" s="214"/>
      <c r="B38" s="224"/>
    </row>
    <row r="39" spans="1:8" s="215" customFormat="1" x14ac:dyDescent="0.3">
      <c r="A39" s="266" t="s">
        <v>153</v>
      </c>
      <c r="B39" s="266"/>
    </row>
    <row r="40" spans="1:8" s="215" customFormat="1" x14ac:dyDescent="0.3">
      <c r="A40" s="214"/>
      <c r="B40" s="224"/>
    </row>
    <row r="41" spans="1:8" s="215" customFormat="1" x14ac:dyDescent="0.3">
      <c r="A41" s="214"/>
      <c r="B41" s="224"/>
    </row>
    <row r="42" spans="1:8" s="215" customFormat="1" x14ac:dyDescent="0.3">
      <c r="A42" s="214"/>
      <c r="B42" s="224"/>
    </row>
    <row r="43" spans="1:8" s="215" customFormat="1" x14ac:dyDescent="0.3">
      <c r="A43" s="214"/>
      <c r="B43" s="224"/>
    </row>
    <row r="44" spans="1:8" x14ac:dyDescent="0.3">
      <c r="A44" s="214"/>
      <c r="B44" s="224"/>
    </row>
    <row r="45" spans="1:8" ht="6" customHeight="1" x14ac:dyDescent="0.3"/>
    <row r="47" spans="1:8" x14ac:dyDescent="0.3">
      <c r="A47" s="265" t="s">
        <v>135</v>
      </c>
      <c r="B47" s="265"/>
    </row>
    <row r="48" spans="1:8" x14ac:dyDescent="0.3">
      <c r="A48" s="217"/>
      <c r="B48" s="223"/>
    </row>
    <row r="54" spans="1:2" x14ac:dyDescent="0.3">
      <c r="A54" s="265" t="s">
        <v>160</v>
      </c>
      <c r="B54" s="265"/>
    </row>
    <row r="55" spans="1:2" x14ac:dyDescent="0.3">
      <c r="A55" s="217"/>
      <c r="B55" s="223"/>
    </row>
  </sheetData>
  <mergeCells count="7">
    <mergeCell ref="A47:B47"/>
    <mergeCell ref="A54:B54"/>
    <mergeCell ref="A1:B1"/>
    <mergeCell ref="A15:B15"/>
    <mergeCell ref="A24:B24"/>
    <mergeCell ref="A31:B31"/>
    <mergeCell ref="A39:B39"/>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9" r:id="rId4" name="Check Box 15">
              <controlPr defaultSize="0" autoFill="0" autoLine="0" autoPict="0">
                <anchor moveWithCells="1">
                  <from>
                    <xdr:col>0</xdr:col>
                    <xdr:colOff>76200</xdr:colOff>
                    <xdr:row>47</xdr:row>
                    <xdr:rowOff>22860</xdr:rowOff>
                  </from>
                  <to>
                    <xdr:col>1</xdr:col>
                    <xdr:colOff>1348740</xdr:colOff>
                    <xdr:row>48</xdr:row>
                    <xdr:rowOff>45720</xdr:rowOff>
                  </to>
                </anchor>
              </controlPr>
            </control>
          </mc:Choice>
        </mc:AlternateContent>
        <mc:AlternateContent xmlns:mc="http://schemas.openxmlformats.org/markup-compatibility/2006">
          <mc:Choice Requires="x14">
            <control shapeId="11280" r:id="rId5" name="Check Box 16">
              <controlPr defaultSize="0" autoFill="0" autoLine="0" autoPict="0">
                <anchor moveWithCells="1">
                  <from>
                    <xdr:col>0</xdr:col>
                    <xdr:colOff>76200</xdr:colOff>
                    <xdr:row>48</xdr:row>
                    <xdr:rowOff>22860</xdr:rowOff>
                  </from>
                  <to>
                    <xdr:col>1</xdr:col>
                    <xdr:colOff>2659380</xdr:colOff>
                    <xdr:row>49</xdr:row>
                    <xdr:rowOff>38100</xdr:rowOff>
                  </to>
                </anchor>
              </controlPr>
            </control>
          </mc:Choice>
        </mc:AlternateContent>
        <mc:AlternateContent xmlns:mc="http://schemas.openxmlformats.org/markup-compatibility/2006">
          <mc:Choice Requires="x14">
            <control shapeId="11281" r:id="rId6" name="Check Box 17">
              <controlPr defaultSize="0" autoFill="0" autoLine="0" autoPict="0">
                <anchor moveWithCells="1">
                  <from>
                    <xdr:col>0</xdr:col>
                    <xdr:colOff>76200</xdr:colOff>
                    <xdr:row>49</xdr:row>
                    <xdr:rowOff>22860</xdr:rowOff>
                  </from>
                  <to>
                    <xdr:col>1</xdr:col>
                    <xdr:colOff>1348740</xdr:colOff>
                    <xdr:row>50</xdr:row>
                    <xdr:rowOff>45720</xdr:rowOff>
                  </to>
                </anchor>
              </controlPr>
            </control>
          </mc:Choice>
        </mc:AlternateContent>
        <mc:AlternateContent xmlns:mc="http://schemas.openxmlformats.org/markup-compatibility/2006">
          <mc:Choice Requires="x14">
            <control shapeId="11282" r:id="rId7" name="Check Box 18">
              <controlPr defaultSize="0" autoFill="0" autoLine="0" autoPict="0">
                <anchor moveWithCells="1">
                  <from>
                    <xdr:col>0</xdr:col>
                    <xdr:colOff>76200</xdr:colOff>
                    <xdr:row>50</xdr:row>
                    <xdr:rowOff>7620</xdr:rowOff>
                  </from>
                  <to>
                    <xdr:col>1</xdr:col>
                    <xdr:colOff>1348740</xdr:colOff>
                    <xdr:row>51</xdr:row>
                    <xdr:rowOff>38100</xdr:rowOff>
                  </to>
                </anchor>
              </controlPr>
            </control>
          </mc:Choice>
        </mc:AlternateContent>
        <mc:AlternateContent xmlns:mc="http://schemas.openxmlformats.org/markup-compatibility/2006">
          <mc:Choice Requires="x14">
            <control shapeId="11283" r:id="rId8" name="Check Box 19">
              <controlPr defaultSize="0" autoFill="0" autoLine="0" autoPict="0">
                <anchor moveWithCells="1">
                  <from>
                    <xdr:col>0</xdr:col>
                    <xdr:colOff>76200</xdr:colOff>
                    <xdr:row>51</xdr:row>
                    <xdr:rowOff>22860</xdr:rowOff>
                  </from>
                  <to>
                    <xdr:col>1</xdr:col>
                    <xdr:colOff>1348740</xdr:colOff>
                    <xdr:row>52</xdr:row>
                    <xdr:rowOff>45720</xdr:rowOff>
                  </to>
                </anchor>
              </controlPr>
            </control>
          </mc:Choice>
        </mc:AlternateContent>
        <mc:AlternateContent xmlns:mc="http://schemas.openxmlformats.org/markup-compatibility/2006">
          <mc:Choice Requires="x14">
            <control shapeId="11284" r:id="rId9" name="Check Box 20">
              <controlPr defaultSize="0" autoFill="0" autoLine="0" autoPict="0">
                <anchor moveWithCells="1">
                  <from>
                    <xdr:col>0</xdr:col>
                    <xdr:colOff>76200</xdr:colOff>
                    <xdr:row>40</xdr:row>
                    <xdr:rowOff>22860</xdr:rowOff>
                  </from>
                  <to>
                    <xdr:col>1</xdr:col>
                    <xdr:colOff>1348740</xdr:colOff>
                    <xdr:row>41</xdr:row>
                    <xdr:rowOff>45720</xdr:rowOff>
                  </to>
                </anchor>
              </controlPr>
            </control>
          </mc:Choice>
        </mc:AlternateContent>
        <mc:AlternateContent xmlns:mc="http://schemas.openxmlformats.org/markup-compatibility/2006">
          <mc:Choice Requires="x14">
            <control shapeId="11285" r:id="rId10" name="Check Box 21">
              <controlPr defaultSize="0" autoFill="0" autoLine="0" autoPict="0">
                <anchor moveWithCells="1">
                  <from>
                    <xdr:col>0</xdr:col>
                    <xdr:colOff>76200</xdr:colOff>
                    <xdr:row>41</xdr:row>
                    <xdr:rowOff>22860</xdr:rowOff>
                  </from>
                  <to>
                    <xdr:col>1</xdr:col>
                    <xdr:colOff>1348740</xdr:colOff>
                    <xdr:row>42</xdr:row>
                    <xdr:rowOff>45720</xdr:rowOff>
                  </to>
                </anchor>
              </controlPr>
            </control>
          </mc:Choice>
        </mc:AlternateContent>
        <mc:AlternateContent xmlns:mc="http://schemas.openxmlformats.org/markup-compatibility/2006">
          <mc:Choice Requires="x14">
            <control shapeId="11286" r:id="rId11" name="Check Box 22">
              <controlPr defaultSize="0" autoFill="0" autoLine="0" autoPict="0">
                <anchor moveWithCells="1">
                  <from>
                    <xdr:col>0</xdr:col>
                    <xdr:colOff>76200</xdr:colOff>
                    <xdr:row>42</xdr:row>
                    <xdr:rowOff>22860</xdr:rowOff>
                  </from>
                  <to>
                    <xdr:col>1</xdr:col>
                    <xdr:colOff>1348740</xdr:colOff>
                    <xdr:row>43</xdr:row>
                    <xdr:rowOff>45720</xdr:rowOff>
                  </to>
                </anchor>
              </controlPr>
            </control>
          </mc:Choice>
        </mc:AlternateContent>
        <mc:AlternateContent xmlns:mc="http://schemas.openxmlformats.org/markup-compatibility/2006">
          <mc:Choice Requires="x14">
            <control shapeId="11287" r:id="rId12" name="Check Box 23">
              <controlPr defaultSize="0" autoFill="0" autoLine="0" autoPict="0">
                <anchor moveWithCells="1">
                  <from>
                    <xdr:col>0</xdr:col>
                    <xdr:colOff>76200</xdr:colOff>
                    <xdr:row>43</xdr:row>
                    <xdr:rowOff>22860</xdr:rowOff>
                  </from>
                  <to>
                    <xdr:col>1</xdr:col>
                    <xdr:colOff>1348740</xdr:colOff>
                    <xdr:row>44</xdr:row>
                    <xdr:rowOff>45720</xdr:rowOff>
                  </to>
                </anchor>
              </controlPr>
            </control>
          </mc:Choice>
        </mc:AlternateContent>
        <mc:AlternateContent xmlns:mc="http://schemas.openxmlformats.org/markup-compatibility/2006">
          <mc:Choice Requires="x14">
            <control shapeId="11288" r:id="rId13" name="Check Box 24">
              <controlPr defaultSize="0" autoFill="0" autoLine="0" autoPict="0">
                <anchor moveWithCells="1">
                  <from>
                    <xdr:col>0</xdr:col>
                    <xdr:colOff>68580</xdr:colOff>
                    <xdr:row>44</xdr:row>
                    <xdr:rowOff>22860</xdr:rowOff>
                  </from>
                  <to>
                    <xdr:col>1</xdr:col>
                    <xdr:colOff>1348740</xdr:colOff>
                    <xdr:row>45</xdr:row>
                    <xdr:rowOff>152400</xdr:rowOff>
                  </to>
                </anchor>
              </controlPr>
            </control>
          </mc:Choice>
        </mc:AlternateContent>
        <mc:AlternateContent xmlns:mc="http://schemas.openxmlformats.org/markup-compatibility/2006">
          <mc:Choice Requires="x14">
            <control shapeId="11289" r:id="rId14" name="Check Box 25">
              <controlPr defaultSize="0" autoFill="0" autoLine="0" autoPict="0">
                <anchor moveWithCells="1">
                  <from>
                    <xdr:col>0</xdr:col>
                    <xdr:colOff>76200</xdr:colOff>
                    <xdr:row>39</xdr:row>
                    <xdr:rowOff>22860</xdr:rowOff>
                  </from>
                  <to>
                    <xdr:col>1</xdr:col>
                    <xdr:colOff>1356360</xdr:colOff>
                    <xdr:row>40</xdr:row>
                    <xdr:rowOff>45720</xdr:rowOff>
                  </to>
                </anchor>
              </controlPr>
            </control>
          </mc:Choice>
        </mc:AlternateContent>
        <mc:AlternateContent xmlns:mc="http://schemas.openxmlformats.org/markup-compatibility/2006">
          <mc:Choice Requires="x14">
            <control shapeId="11290" r:id="rId15" name="Check Box 26">
              <controlPr defaultSize="0" autoFill="0" autoLine="0" autoPict="0">
                <anchor moveWithCells="1">
                  <from>
                    <xdr:col>0</xdr:col>
                    <xdr:colOff>76200</xdr:colOff>
                    <xdr:row>54</xdr:row>
                    <xdr:rowOff>22860</xdr:rowOff>
                  </from>
                  <to>
                    <xdr:col>1</xdr:col>
                    <xdr:colOff>1356360</xdr:colOff>
                    <xdr:row>55</xdr:row>
                    <xdr:rowOff>38100</xdr:rowOff>
                  </to>
                </anchor>
              </controlPr>
            </control>
          </mc:Choice>
        </mc:AlternateContent>
        <mc:AlternateContent xmlns:mc="http://schemas.openxmlformats.org/markup-compatibility/2006">
          <mc:Choice Requires="x14">
            <control shapeId="11291" r:id="rId16" name="Check Box 27">
              <controlPr defaultSize="0" autoFill="0" autoLine="0" autoPict="0">
                <anchor moveWithCells="1">
                  <from>
                    <xdr:col>0</xdr:col>
                    <xdr:colOff>76200</xdr:colOff>
                    <xdr:row>55</xdr:row>
                    <xdr:rowOff>22860</xdr:rowOff>
                  </from>
                  <to>
                    <xdr:col>1</xdr:col>
                    <xdr:colOff>2659380</xdr:colOff>
                    <xdr:row>56</xdr:row>
                    <xdr:rowOff>38100</xdr:rowOff>
                  </to>
                </anchor>
              </controlPr>
            </control>
          </mc:Choice>
        </mc:AlternateContent>
        <mc:AlternateContent xmlns:mc="http://schemas.openxmlformats.org/markup-compatibility/2006">
          <mc:Choice Requires="x14">
            <control shapeId="11292" r:id="rId17" name="Check Box 28">
              <controlPr defaultSize="0" autoFill="0" autoLine="0" autoPict="0">
                <anchor moveWithCells="1">
                  <from>
                    <xdr:col>0</xdr:col>
                    <xdr:colOff>76200</xdr:colOff>
                    <xdr:row>56</xdr:row>
                    <xdr:rowOff>22860</xdr:rowOff>
                  </from>
                  <to>
                    <xdr:col>1</xdr:col>
                    <xdr:colOff>1356360</xdr:colOff>
                    <xdr:row>57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zoomScaleNormal="100" workbookViewId="0">
      <selection activeCell="B5" sqref="B5"/>
    </sheetView>
  </sheetViews>
  <sheetFormatPr defaultRowHeight="14.4" x14ac:dyDescent="0.3"/>
  <cols>
    <col min="1" max="1" width="49.109375" customWidth="1"/>
    <col min="2" max="2" width="29.109375" customWidth="1"/>
    <col min="3" max="3" width="30" customWidth="1"/>
    <col min="4" max="4" width="24.109375" customWidth="1"/>
  </cols>
  <sheetData>
    <row r="1" spans="1:4" ht="36" customHeight="1" x14ac:dyDescent="0.3">
      <c r="A1" s="211"/>
      <c r="B1" s="212" t="s">
        <v>158</v>
      </c>
      <c r="C1" s="213" t="s">
        <v>159</v>
      </c>
      <c r="D1" s="213" t="s">
        <v>157</v>
      </c>
    </row>
    <row r="2" spans="1:4" ht="18" customHeight="1" x14ac:dyDescent="0.3">
      <c r="A2" s="213" t="s">
        <v>136</v>
      </c>
      <c r="B2" s="210"/>
      <c r="C2" s="210"/>
      <c r="D2" s="210"/>
    </row>
    <row r="3" spans="1:4" ht="18" customHeight="1" x14ac:dyDescent="0.3">
      <c r="A3" s="213" t="s">
        <v>125</v>
      </c>
      <c r="B3" s="210"/>
      <c r="C3" s="210"/>
      <c r="D3" s="210"/>
    </row>
    <row r="4" spans="1:4" ht="18" customHeight="1" x14ac:dyDescent="0.3">
      <c r="A4" s="213" t="s">
        <v>137</v>
      </c>
      <c r="B4" s="210"/>
      <c r="C4" s="210"/>
      <c r="D4" s="210"/>
    </row>
    <row r="5" spans="1:4" ht="33.75" customHeight="1" x14ac:dyDescent="0.3">
      <c r="A5" s="213" t="s">
        <v>138</v>
      </c>
      <c r="B5" s="210"/>
      <c r="C5" s="210"/>
      <c r="D5" s="210"/>
    </row>
    <row r="6" spans="1:4" ht="30" customHeight="1" x14ac:dyDescent="0.3">
      <c r="A6" s="213" t="s">
        <v>139</v>
      </c>
      <c r="B6" s="210"/>
      <c r="C6" s="210"/>
      <c r="D6" s="210"/>
    </row>
    <row r="7" spans="1:4" ht="30" customHeight="1" x14ac:dyDescent="0.3">
      <c r="A7" s="213" t="s">
        <v>140</v>
      </c>
      <c r="B7" s="210"/>
      <c r="C7" s="210"/>
      <c r="D7" s="210"/>
    </row>
    <row r="8" spans="1:4" ht="18" customHeight="1" x14ac:dyDescent="0.3">
      <c r="A8" s="213" t="s">
        <v>141</v>
      </c>
      <c r="B8" s="210"/>
      <c r="C8" s="210"/>
      <c r="D8" s="210"/>
    </row>
    <row r="9" spans="1:4" ht="18" customHeight="1" x14ac:dyDescent="0.3">
      <c r="A9" s="213" t="s">
        <v>142</v>
      </c>
      <c r="B9" s="210"/>
      <c r="C9" s="210"/>
      <c r="D9" s="210"/>
    </row>
    <row r="10" spans="1:4" ht="18" customHeight="1" x14ac:dyDescent="0.3">
      <c r="A10" s="213" t="s">
        <v>143</v>
      </c>
      <c r="B10" s="210"/>
      <c r="C10" s="210"/>
      <c r="D10" s="210"/>
    </row>
    <row r="11" spans="1:4" ht="18" customHeight="1" x14ac:dyDescent="0.3">
      <c r="A11" s="213" t="s">
        <v>144</v>
      </c>
      <c r="B11" s="210"/>
      <c r="C11" s="210"/>
      <c r="D11" s="210"/>
    </row>
    <row r="12" spans="1:4" ht="18" customHeight="1" x14ac:dyDescent="0.3">
      <c r="A12" s="213" t="s">
        <v>145</v>
      </c>
      <c r="B12" s="210"/>
      <c r="C12" s="210"/>
      <c r="D12" s="21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8BEF8-C84E-4FD3-B453-E674FCF3B934}">
  <dimension ref="A1:B68"/>
  <sheetViews>
    <sheetView showGridLines="0" topLeftCell="A33" zoomScaleNormal="100" zoomScaleSheetLayoutView="70" workbookViewId="0">
      <selection activeCell="H49" sqref="H49"/>
    </sheetView>
  </sheetViews>
  <sheetFormatPr defaultRowHeight="14.4" x14ac:dyDescent="0.3"/>
  <cols>
    <col min="1" max="1" width="25.109375" customWidth="1"/>
    <col min="2" max="2" width="80.33203125" customWidth="1"/>
  </cols>
  <sheetData>
    <row r="1" spans="1:2" ht="28.8" x14ac:dyDescent="0.3">
      <c r="A1" s="231" t="s">
        <v>161</v>
      </c>
      <c r="B1" s="232" t="s">
        <v>164</v>
      </c>
    </row>
    <row r="2" spans="1:2" x14ac:dyDescent="0.3">
      <c r="A2" s="230" t="s">
        <v>165</v>
      </c>
      <c r="B2" s="234" t="s">
        <v>166</v>
      </c>
    </row>
    <row r="3" spans="1:2" x14ac:dyDescent="0.3">
      <c r="A3" s="242"/>
      <c r="B3" s="235" t="s">
        <v>154</v>
      </c>
    </row>
    <row r="4" spans="1:2" x14ac:dyDescent="0.3">
      <c r="A4" s="242"/>
      <c r="B4" s="235" t="s">
        <v>155</v>
      </c>
    </row>
    <row r="5" spans="1:2" ht="28.8" x14ac:dyDescent="0.3">
      <c r="A5" s="243"/>
      <c r="B5" s="236" t="s">
        <v>175</v>
      </c>
    </row>
    <row r="6" spans="1:2" x14ac:dyDescent="0.3">
      <c r="A6" s="245" t="s">
        <v>96</v>
      </c>
      <c r="B6" s="254"/>
    </row>
    <row r="7" spans="1:2" x14ac:dyDescent="0.3">
      <c r="A7" s="240">
        <v>1.1000000000000001</v>
      </c>
      <c r="B7" s="257" t="s">
        <v>170</v>
      </c>
    </row>
    <row r="8" spans="1:2" ht="28.8" x14ac:dyDescent="0.3">
      <c r="A8" s="247"/>
      <c r="B8" s="258" t="s">
        <v>91</v>
      </c>
    </row>
    <row r="9" spans="1:2" x14ac:dyDescent="0.3">
      <c r="A9" s="248"/>
      <c r="B9" s="259" t="s">
        <v>92</v>
      </c>
    </row>
    <row r="10" spans="1:2" x14ac:dyDescent="0.3">
      <c r="A10" s="241">
        <v>1.2</v>
      </c>
      <c r="B10" s="257" t="s">
        <v>171</v>
      </c>
    </row>
    <row r="11" spans="1:2" x14ac:dyDescent="0.3">
      <c r="A11" s="247"/>
      <c r="B11" s="258" t="s">
        <v>93</v>
      </c>
    </row>
    <row r="12" spans="1:2" x14ac:dyDescent="0.3">
      <c r="A12" s="248"/>
      <c r="B12" s="259" t="s">
        <v>173</v>
      </c>
    </row>
    <row r="13" spans="1:2" x14ac:dyDescent="0.3">
      <c r="A13" s="249">
        <v>1.3</v>
      </c>
      <c r="B13" s="257" t="s">
        <v>172</v>
      </c>
    </row>
    <row r="14" spans="1:2" ht="28.8" x14ac:dyDescent="0.3">
      <c r="A14" s="250"/>
      <c r="B14" s="263" t="s">
        <v>176</v>
      </c>
    </row>
    <row r="15" spans="1:2" x14ac:dyDescent="0.3">
      <c r="A15" s="250"/>
      <c r="B15" s="263" t="s">
        <v>94</v>
      </c>
    </row>
    <row r="16" spans="1:2" ht="15" thickBot="1" x14ac:dyDescent="0.35">
      <c r="A16" s="251"/>
      <c r="B16" s="264" t="s">
        <v>95</v>
      </c>
    </row>
    <row r="17" spans="1:2" x14ac:dyDescent="0.3">
      <c r="A17" s="244"/>
      <c r="B17" s="255"/>
    </row>
    <row r="18" spans="1:2" ht="15" thickBot="1" x14ac:dyDescent="0.35">
      <c r="A18" s="244"/>
      <c r="B18" s="255"/>
    </row>
    <row r="19" spans="1:2" x14ac:dyDescent="0.3">
      <c r="A19" s="228" t="s">
        <v>163</v>
      </c>
      <c r="B19" s="233" t="s">
        <v>162</v>
      </c>
    </row>
    <row r="20" spans="1:2" x14ac:dyDescent="0.3">
      <c r="A20" s="237" t="s">
        <v>97</v>
      </c>
      <c r="B20" s="234"/>
    </row>
    <row r="21" spans="1:2" x14ac:dyDescent="0.3">
      <c r="A21" s="245" t="s">
        <v>98</v>
      </c>
      <c r="B21" s="254"/>
    </row>
    <row r="22" spans="1:2" x14ac:dyDescent="0.3">
      <c r="A22" s="238">
        <v>2.1</v>
      </c>
      <c r="B22" s="260"/>
    </row>
    <row r="23" spans="1:2" x14ac:dyDescent="0.3">
      <c r="A23" s="238">
        <v>2.2000000000000002</v>
      </c>
      <c r="B23" s="260"/>
    </row>
    <row r="24" spans="1:2" x14ac:dyDescent="0.3">
      <c r="A24" s="238">
        <v>2.2999999999999998</v>
      </c>
      <c r="B24" s="260"/>
    </row>
    <row r="25" spans="1:2" x14ac:dyDescent="0.3">
      <c r="A25" s="239">
        <v>2.4</v>
      </c>
      <c r="B25" s="261"/>
    </row>
    <row r="26" spans="1:2" x14ac:dyDescent="0.3">
      <c r="A26" s="238">
        <v>2.5</v>
      </c>
      <c r="B26" s="260"/>
    </row>
    <row r="27" spans="1:2" x14ac:dyDescent="0.3">
      <c r="A27" s="238">
        <v>2.6</v>
      </c>
      <c r="B27" s="260"/>
    </row>
    <row r="28" spans="1:2" x14ac:dyDescent="0.3">
      <c r="A28" s="252">
        <v>2.7</v>
      </c>
      <c r="B28" s="261"/>
    </row>
    <row r="29" spans="1:2" ht="15" thickBot="1" x14ac:dyDescent="0.35">
      <c r="A29" s="253">
        <v>2.8</v>
      </c>
      <c r="B29" s="262"/>
    </row>
    <row r="30" spans="1:2" x14ac:dyDescent="0.3">
      <c r="A30" s="244"/>
      <c r="B30" s="256"/>
    </row>
    <row r="31" spans="1:2" ht="15" thickBot="1" x14ac:dyDescent="0.35">
      <c r="A31" s="244"/>
      <c r="B31" s="256"/>
    </row>
    <row r="32" spans="1:2" x14ac:dyDescent="0.3">
      <c r="A32" s="228" t="s">
        <v>168</v>
      </c>
      <c r="B32" s="233" t="s">
        <v>167</v>
      </c>
    </row>
    <row r="33" spans="1:2" x14ac:dyDescent="0.3">
      <c r="A33" s="237" t="s">
        <v>97</v>
      </c>
      <c r="B33" s="234"/>
    </row>
    <row r="34" spans="1:2" x14ac:dyDescent="0.3">
      <c r="A34" s="245" t="s">
        <v>98</v>
      </c>
      <c r="B34" s="254"/>
    </row>
    <row r="35" spans="1:2" x14ac:dyDescent="0.3">
      <c r="A35" s="238">
        <v>3.1</v>
      </c>
      <c r="B35" s="260"/>
    </row>
    <row r="36" spans="1:2" x14ac:dyDescent="0.3">
      <c r="A36" s="238">
        <v>3.2</v>
      </c>
      <c r="B36" s="260"/>
    </row>
    <row r="37" spans="1:2" x14ac:dyDescent="0.3">
      <c r="A37" s="238">
        <v>3.3</v>
      </c>
      <c r="B37" s="260"/>
    </row>
    <row r="38" spans="1:2" x14ac:dyDescent="0.3">
      <c r="A38" s="239">
        <v>3.4</v>
      </c>
      <c r="B38" s="261"/>
    </row>
    <row r="39" spans="1:2" x14ac:dyDescent="0.3">
      <c r="A39" s="238">
        <v>3.5</v>
      </c>
      <c r="B39" s="260"/>
    </row>
    <row r="40" spans="1:2" x14ac:dyDescent="0.3">
      <c r="A40" s="238">
        <v>3.6</v>
      </c>
      <c r="B40" s="260"/>
    </row>
    <row r="41" spans="1:2" x14ac:dyDescent="0.3">
      <c r="A41" s="252">
        <v>3.7</v>
      </c>
      <c r="B41" s="261"/>
    </row>
    <row r="42" spans="1:2" ht="15" thickBot="1" x14ac:dyDescent="0.35">
      <c r="A42" s="253">
        <v>3.8</v>
      </c>
      <c r="B42" s="262"/>
    </row>
    <row r="43" spans="1:2" x14ac:dyDescent="0.3">
      <c r="A43" s="244"/>
      <c r="B43" s="256"/>
    </row>
    <row r="44" spans="1:2" ht="32.25" customHeight="1" thickBot="1" x14ac:dyDescent="0.35">
      <c r="A44" s="244"/>
      <c r="B44" s="256"/>
    </row>
    <row r="45" spans="1:2" ht="43.2" x14ac:dyDescent="0.3">
      <c r="A45" s="228" t="s">
        <v>169</v>
      </c>
      <c r="B45" s="229" t="s">
        <v>177</v>
      </c>
    </row>
    <row r="46" spans="1:2" x14ac:dyDescent="0.3">
      <c r="A46" s="230" t="s">
        <v>97</v>
      </c>
      <c r="B46" s="234"/>
    </row>
    <row r="47" spans="1:2" x14ac:dyDescent="0.3">
      <c r="A47" s="245" t="s">
        <v>98</v>
      </c>
      <c r="B47" s="254"/>
    </row>
    <row r="48" spans="1:2" x14ac:dyDescent="0.3">
      <c r="A48" s="238">
        <v>4.0999999999999996</v>
      </c>
      <c r="B48" s="260"/>
    </row>
    <row r="49" spans="1:2" x14ac:dyDescent="0.3">
      <c r="A49" s="238">
        <v>4.2</v>
      </c>
      <c r="B49" s="260"/>
    </row>
    <row r="50" spans="1:2" x14ac:dyDescent="0.3">
      <c r="A50" s="238">
        <v>4.3</v>
      </c>
      <c r="B50" s="260"/>
    </row>
    <row r="51" spans="1:2" x14ac:dyDescent="0.3">
      <c r="A51" s="239">
        <v>4.4000000000000004</v>
      </c>
      <c r="B51" s="261"/>
    </row>
    <row r="52" spans="1:2" x14ac:dyDescent="0.3">
      <c r="A52" s="238">
        <v>4.5</v>
      </c>
      <c r="B52" s="260"/>
    </row>
    <row r="53" spans="1:2" x14ac:dyDescent="0.3">
      <c r="A53" s="238">
        <v>4.5999999999999996</v>
      </c>
      <c r="B53" s="260"/>
    </row>
    <row r="54" spans="1:2" x14ac:dyDescent="0.3">
      <c r="A54" s="252">
        <v>4.7</v>
      </c>
      <c r="B54" s="261"/>
    </row>
    <row r="55" spans="1:2" ht="15" thickBot="1" x14ac:dyDescent="0.35">
      <c r="A55" s="253">
        <v>4.8</v>
      </c>
      <c r="B55" s="262"/>
    </row>
    <row r="56" spans="1:2" x14ac:dyDescent="0.3">
      <c r="A56" s="246"/>
      <c r="B56" s="256"/>
    </row>
    <row r="57" spans="1:2" ht="15" thickBot="1" x14ac:dyDescent="0.35">
      <c r="A57" s="246"/>
      <c r="B57" s="256"/>
    </row>
    <row r="58" spans="1:2" x14ac:dyDescent="0.3">
      <c r="A58" s="228" t="s">
        <v>99</v>
      </c>
      <c r="B58" s="229"/>
    </row>
    <row r="59" spans="1:2" x14ac:dyDescent="0.3">
      <c r="A59" s="230" t="s">
        <v>97</v>
      </c>
      <c r="B59" s="234"/>
    </row>
    <row r="60" spans="1:2" x14ac:dyDescent="0.3">
      <c r="A60" s="245" t="s">
        <v>98</v>
      </c>
      <c r="B60" s="254"/>
    </row>
    <row r="61" spans="1:2" x14ac:dyDescent="0.3">
      <c r="A61" s="238">
        <v>5.0999999999999996</v>
      </c>
      <c r="B61" s="260"/>
    </row>
    <row r="62" spans="1:2" x14ac:dyDescent="0.3">
      <c r="A62" s="238">
        <v>5.2</v>
      </c>
      <c r="B62" s="260"/>
    </row>
    <row r="63" spans="1:2" x14ac:dyDescent="0.3">
      <c r="A63" s="238">
        <v>5.3</v>
      </c>
      <c r="B63" s="260"/>
    </row>
    <row r="64" spans="1:2" x14ac:dyDescent="0.3">
      <c r="A64" s="239">
        <v>5.4</v>
      </c>
      <c r="B64" s="261"/>
    </row>
    <row r="65" spans="1:2" x14ac:dyDescent="0.3">
      <c r="A65" s="238">
        <v>5.5</v>
      </c>
      <c r="B65" s="260"/>
    </row>
    <row r="66" spans="1:2" x14ac:dyDescent="0.3">
      <c r="A66" s="238">
        <v>5.6</v>
      </c>
      <c r="B66" s="260"/>
    </row>
    <row r="67" spans="1:2" x14ac:dyDescent="0.3">
      <c r="A67" s="252">
        <v>5.7</v>
      </c>
      <c r="B67" s="261"/>
    </row>
    <row r="68" spans="1:2" ht="15" thickBot="1" x14ac:dyDescent="0.35">
      <c r="A68" s="253">
        <v>5.8</v>
      </c>
      <c r="B68" s="262"/>
    </row>
  </sheetData>
  <pageMargins left="0.7" right="0.7" top="0.75" bottom="0.75" header="0.3" footer="0.3"/>
  <pageSetup scale="85"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1"/>
  <sheetViews>
    <sheetView showGridLines="0" topLeftCell="A25" zoomScaleNormal="100" workbookViewId="0">
      <selection sqref="A1:M1"/>
    </sheetView>
  </sheetViews>
  <sheetFormatPr defaultColWidth="8.6640625" defaultRowHeight="14.4" x14ac:dyDescent="0.3"/>
  <cols>
    <col min="1" max="1" width="2.109375" style="14" customWidth="1"/>
    <col min="2" max="2" width="14" style="14" customWidth="1"/>
    <col min="3" max="3" width="9" style="14" customWidth="1"/>
    <col min="4" max="4" width="9.5546875" style="14" customWidth="1"/>
    <col min="5" max="6" width="10.88671875" style="14" customWidth="1"/>
    <col min="7" max="7" width="9.88671875" style="14" customWidth="1"/>
    <col min="8" max="8" width="11.33203125" style="14" customWidth="1"/>
    <col min="9" max="9" width="10.5546875" style="14" customWidth="1"/>
    <col min="10" max="10" width="11.44140625" style="14" customWidth="1"/>
    <col min="11" max="11" width="11.109375" style="14" customWidth="1"/>
    <col min="12" max="12" width="11.44140625" style="14" customWidth="1"/>
    <col min="13" max="13" width="10.88671875" style="14" customWidth="1"/>
    <col min="14" max="16384" width="8.6640625" style="14"/>
  </cols>
  <sheetData>
    <row r="1" spans="1:13" s="36" customFormat="1" x14ac:dyDescent="0.3">
      <c r="A1" s="303" t="s">
        <v>43</v>
      </c>
      <c r="B1" s="304"/>
      <c r="C1" s="304"/>
      <c r="D1" s="304"/>
      <c r="E1" s="304"/>
      <c r="F1" s="304"/>
      <c r="G1" s="304"/>
      <c r="H1" s="304"/>
      <c r="I1" s="304"/>
      <c r="J1" s="304"/>
      <c r="K1" s="304"/>
      <c r="L1" s="304"/>
      <c r="M1" s="305"/>
    </row>
    <row r="2" spans="1:13" s="36" customFormat="1" x14ac:dyDescent="0.3">
      <c r="A2" s="306" t="s">
        <v>59</v>
      </c>
      <c r="B2" s="307"/>
      <c r="C2" s="307"/>
      <c r="D2" s="307"/>
      <c r="E2" s="307"/>
      <c r="F2" s="307"/>
      <c r="G2" s="307"/>
      <c r="H2" s="307"/>
      <c r="I2" s="307"/>
      <c r="J2" s="307"/>
      <c r="K2" s="307"/>
      <c r="L2" s="307"/>
      <c r="M2" s="308"/>
    </row>
    <row r="3" spans="1:13" s="36" customFormat="1" x14ac:dyDescent="0.3">
      <c r="A3" s="306"/>
      <c r="B3" s="307"/>
      <c r="C3" s="307"/>
      <c r="D3" s="307"/>
      <c r="E3" s="307"/>
      <c r="F3" s="307"/>
      <c r="G3" s="307"/>
      <c r="H3" s="307"/>
      <c r="I3" s="307"/>
      <c r="J3" s="307"/>
      <c r="K3" s="307"/>
      <c r="L3" s="307"/>
      <c r="M3" s="308"/>
    </row>
    <row r="4" spans="1:13" x14ac:dyDescent="0.3">
      <c r="A4" s="272" t="s">
        <v>61</v>
      </c>
      <c r="B4" s="273"/>
      <c r="C4" s="273"/>
      <c r="D4" s="273"/>
      <c r="E4" s="273"/>
      <c r="F4" s="273"/>
      <c r="G4" s="273"/>
      <c r="H4" s="273"/>
      <c r="I4" s="273"/>
      <c r="J4" s="273"/>
      <c r="K4" s="273"/>
      <c r="L4" s="273"/>
      <c r="M4" s="274"/>
    </row>
    <row r="5" spans="1:13" ht="15" thickBot="1" x14ac:dyDescent="0.35">
      <c r="A5" s="65"/>
      <c r="B5" s="66"/>
      <c r="C5" s="66"/>
      <c r="D5" s="66"/>
      <c r="E5" s="66"/>
      <c r="F5" s="66"/>
      <c r="G5" s="66"/>
      <c r="H5" s="66"/>
      <c r="I5" s="66"/>
      <c r="J5" s="66"/>
      <c r="K5" s="66"/>
      <c r="L5" s="66"/>
      <c r="M5" s="67"/>
    </row>
    <row r="6" spans="1:13" x14ac:dyDescent="0.3">
      <c r="A6" s="68"/>
      <c r="B6" s="68"/>
      <c r="C6" s="68"/>
      <c r="D6" s="68"/>
      <c r="E6" s="68"/>
      <c r="F6" s="68"/>
      <c r="G6" s="68"/>
      <c r="H6" s="68"/>
      <c r="I6" s="68"/>
      <c r="J6" s="68"/>
      <c r="K6" s="68"/>
      <c r="L6" s="68"/>
      <c r="M6" s="68"/>
    </row>
    <row r="7" spans="1:13" ht="15" thickBot="1" x14ac:dyDescent="0.35">
      <c r="A7" s="68"/>
      <c r="C7" s="68"/>
      <c r="D7" s="68"/>
      <c r="E7" s="68"/>
      <c r="F7" s="68"/>
      <c r="G7" s="68"/>
      <c r="H7" s="68"/>
      <c r="I7" s="68"/>
      <c r="J7" s="68"/>
      <c r="K7" s="68"/>
      <c r="L7" s="68"/>
      <c r="M7" s="68"/>
    </row>
    <row r="8" spans="1:13" x14ac:dyDescent="0.3">
      <c r="A8" s="309" t="s">
        <v>60</v>
      </c>
      <c r="B8" s="310"/>
      <c r="C8" s="310"/>
      <c r="D8" s="310"/>
      <c r="E8" s="310"/>
      <c r="F8" s="310"/>
      <c r="G8" s="310"/>
      <c r="H8" s="310"/>
      <c r="I8" s="310"/>
      <c r="J8" s="310"/>
      <c r="K8" s="310"/>
      <c r="L8" s="310"/>
      <c r="M8" s="311"/>
    </row>
    <row r="9" spans="1:13" s="36" customFormat="1" x14ac:dyDescent="0.3">
      <c r="A9" s="335" t="s">
        <v>64</v>
      </c>
      <c r="B9" s="336"/>
      <c r="C9" s="336"/>
      <c r="D9" s="336"/>
      <c r="E9" s="336"/>
      <c r="F9" s="336"/>
      <c r="G9" s="336"/>
      <c r="H9" s="336"/>
      <c r="I9" s="336"/>
      <c r="J9" s="336"/>
      <c r="K9" s="336"/>
      <c r="L9" s="336"/>
      <c r="M9" s="337"/>
    </row>
    <row r="10" spans="1:13" s="36" customFormat="1" x14ac:dyDescent="0.3">
      <c r="A10" s="351" t="s">
        <v>63</v>
      </c>
      <c r="B10" s="352"/>
      <c r="C10" s="352"/>
      <c r="D10" s="352"/>
      <c r="E10" s="352"/>
      <c r="F10" s="352"/>
      <c r="G10" s="352"/>
      <c r="H10" s="352"/>
      <c r="I10" s="352"/>
      <c r="J10" s="352"/>
      <c r="K10" s="352"/>
      <c r="L10" s="352"/>
      <c r="M10" s="353"/>
    </row>
    <row r="11" spans="1:13" s="36" customFormat="1" ht="15" thickBot="1" x14ac:dyDescent="0.35">
      <c r="A11" s="69"/>
      <c r="B11" s="70"/>
      <c r="C11" s="70"/>
      <c r="D11" s="70"/>
      <c r="E11" s="70"/>
      <c r="F11" s="70"/>
      <c r="G11" s="70"/>
      <c r="H11" s="70"/>
      <c r="I11" s="70"/>
      <c r="J11" s="70"/>
      <c r="K11" s="70"/>
      <c r="L11" s="70"/>
      <c r="M11" s="71"/>
    </row>
    <row r="12" spans="1:13" s="36" customFormat="1" ht="15" thickBot="1" x14ac:dyDescent="0.35">
      <c r="A12" s="72"/>
      <c r="B12" s="72"/>
      <c r="C12" s="72"/>
      <c r="D12" s="72"/>
      <c r="E12" s="72"/>
      <c r="F12" s="72"/>
      <c r="G12" s="72"/>
      <c r="H12" s="72"/>
      <c r="I12" s="72"/>
      <c r="J12" s="72"/>
      <c r="K12" s="72"/>
      <c r="L12" s="72"/>
      <c r="M12" s="72"/>
    </row>
    <row r="13" spans="1:13" s="36" customFormat="1" ht="15" customHeight="1" x14ac:dyDescent="0.3">
      <c r="A13" s="354" t="s">
        <v>65</v>
      </c>
      <c r="B13" s="355"/>
      <c r="C13" s="355"/>
      <c r="D13" s="355"/>
      <c r="E13" s="355"/>
      <c r="F13" s="355"/>
      <c r="G13" s="355"/>
      <c r="H13" s="355"/>
      <c r="I13" s="355"/>
      <c r="J13" s="355"/>
      <c r="K13" s="355"/>
      <c r="L13" s="356"/>
      <c r="M13" s="73"/>
    </row>
    <row r="14" spans="1:13" x14ac:dyDescent="0.3">
      <c r="A14" s="74"/>
      <c r="B14" s="208" t="s">
        <v>71</v>
      </c>
      <c r="C14" s="42"/>
      <c r="D14" s="42"/>
      <c r="E14" s="42"/>
      <c r="F14" s="42"/>
      <c r="G14" s="42"/>
      <c r="H14" s="42"/>
      <c r="I14" s="42"/>
      <c r="J14" s="42"/>
      <c r="K14" s="42"/>
      <c r="L14" s="75"/>
      <c r="M14" s="68"/>
    </row>
    <row r="15" spans="1:13" x14ac:dyDescent="0.3">
      <c r="A15" s="74"/>
      <c r="B15" s="205" t="s">
        <v>116</v>
      </c>
      <c r="C15" s="42"/>
      <c r="D15" s="42"/>
      <c r="E15" s="42"/>
      <c r="F15" s="42"/>
      <c r="G15" s="42"/>
      <c r="H15" s="42"/>
      <c r="I15" s="42"/>
      <c r="J15" s="42"/>
      <c r="K15" s="42"/>
      <c r="L15" s="75"/>
      <c r="M15" s="68"/>
    </row>
    <row r="16" spans="1:13" x14ac:dyDescent="0.3">
      <c r="A16" s="74"/>
      <c r="B16" s="205" t="s">
        <v>124</v>
      </c>
      <c r="C16" s="42"/>
      <c r="D16" s="42"/>
      <c r="E16" s="42"/>
      <c r="F16" s="42"/>
      <c r="G16" s="42"/>
      <c r="H16" s="42"/>
      <c r="I16" s="42"/>
      <c r="J16" s="42"/>
      <c r="K16" s="42"/>
      <c r="L16" s="75"/>
      <c r="M16" s="68"/>
    </row>
    <row r="17" spans="1:13" ht="15" customHeight="1" x14ac:dyDescent="0.3">
      <c r="A17" s="74"/>
      <c r="B17" s="42" t="s">
        <v>72</v>
      </c>
      <c r="C17" s="41"/>
      <c r="D17" s="41"/>
      <c r="E17" s="41"/>
      <c r="F17" s="41"/>
      <c r="G17" s="41"/>
      <c r="H17" s="41"/>
      <c r="I17" s="41"/>
      <c r="J17" s="41"/>
      <c r="K17" s="41"/>
      <c r="L17" s="76"/>
      <c r="M17" s="68"/>
    </row>
    <row r="18" spans="1:13" ht="15" customHeight="1" x14ac:dyDescent="0.3">
      <c r="A18" s="74"/>
      <c r="B18" s="42" t="s">
        <v>73</v>
      </c>
      <c r="C18" s="41"/>
      <c r="D18" s="41"/>
      <c r="E18" s="41"/>
      <c r="F18" s="41"/>
      <c r="G18" s="41"/>
      <c r="H18" s="41"/>
      <c r="I18" s="41"/>
      <c r="J18" s="41"/>
      <c r="K18" s="41"/>
      <c r="L18" s="76"/>
      <c r="M18" s="204"/>
    </row>
    <row r="19" spans="1:13" ht="15" thickBot="1" x14ac:dyDescent="0.35">
      <c r="A19" s="77"/>
      <c r="B19" s="206" t="s">
        <v>115</v>
      </c>
      <c r="C19" s="78"/>
      <c r="D19" s="78"/>
      <c r="E19" s="78"/>
      <c r="F19" s="78"/>
      <c r="G19" s="78"/>
      <c r="H19" s="78"/>
      <c r="I19" s="78"/>
      <c r="J19" s="78"/>
      <c r="K19" s="78"/>
      <c r="L19" s="79"/>
      <c r="M19" s="68"/>
    </row>
    <row r="20" spans="1:13" ht="15" thickBot="1" x14ac:dyDescent="0.35">
      <c r="B20" s="68"/>
      <c r="C20" s="68"/>
      <c r="D20" s="68"/>
      <c r="E20" s="68"/>
      <c r="F20" s="68"/>
      <c r="G20" s="68"/>
      <c r="H20" s="68"/>
      <c r="I20" s="68"/>
      <c r="J20" s="68"/>
      <c r="K20" s="68"/>
      <c r="L20" s="68"/>
      <c r="M20" s="68"/>
    </row>
    <row r="21" spans="1:13" x14ac:dyDescent="0.3">
      <c r="A21" s="357" t="s">
        <v>66</v>
      </c>
      <c r="B21" s="358"/>
      <c r="C21" s="358"/>
      <c r="D21" s="358"/>
      <c r="E21" s="358"/>
      <c r="F21" s="358"/>
      <c r="G21" s="358"/>
      <c r="H21" s="358"/>
      <c r="I21" s="358"/>
      <c r="J21" s="358"/>
      <c r="K21" s="358"/>
      <c r="L21" s="359"/>
      <c r="M21" s="68"/>
    </row>
    <row r="22" spans="1:13" x14ac:dyDescent="0.3">
      <c r="A22" s="74"/>
      <c r="B22" s="42" t="s">
        <v>74</v>
      </c>
      <c r="C22" s="42"/>
      <c r="D22" s="42"/>
      <c r="E22" s="42"/>
      <c r="F22" s="42"/>
      <c r="G22" s="42"/>
      <c r="H22" s="42"/>
      <c r="I22" s="42"/>
      <c r="J22" s="42"/>
      <c r="K22" s="42"/>
      <c r="L22" s="75"/>
      <c r="M22" s="68"/>
    </row>
    <row r="23" spans="1:13" x14ac:dyDescent="0.3">
      <c r="A23" s="74"/>
      <c r="B23" s="42" t="s">
        <v>75</v>
      </c>
      <c r="C23" s="42"/>
      <c r="D23" s="42"/>
      <c r="E23" s="42"/>
      <c r="F23" s="42"/>
      <c r="G23" s="42"/>
      <c r="H23" s="42"/>
      <c r="I23" s="42"/>
      <c r="J23" s="42"/>
      <c r="K23" s="42"/>
      <c r="L23" s="75"/>
      <c r="M23" s="68"/>
    </row>
    <row r="24" spans="1:13" x14ac:dyDescent="0.3">
      <c r="A24" s="74"/>
      <c r="B24" s="42" t="s">
        <v>76</v>
      </c>
      <c r="C24" s="42"/>
      <c r="D24" s="42"/>
      <c r="E24" s="42"/>
      <c r="F24" s="42"/>
      <c r="G24" s="42"/>
      <c r="H24" s="42"/>
      <c r="I24" s="42"/>
      <c r="J24" s="42"/>
      <c r="K24" s="42"/>
      <c r="L24" s="75"/>
      <c r="M24" s="68"/>
    </row>
    <row r="25" spans="1:13" x14ac:dyDescent="0.3">
      <c r="A25" s="74"/>
      <c r="B25" s="42" t="s">
        <v>77</v>
      </c>
      <c r="C25" s="42"/>
      <c r="D25" s="42"/>
      <c r="E25" s="42"/>
      <c r="F25" s="42"/>
      <c r="G25" s="42"/>
      <c r="H25" s="42"/>
      <c r="I25" s="42"/>
      <c r="J25" s="42"/>
      <c r="K25" s="42"/>
      <c r="L25" s="75"/>
      <c r="M25" s="68"/>
    </row>
    <row r="26" spans="1:13" ht="15.75" customHeight="1" x14ac:dyDescent="0.3">
      <c r="A26" s="74"/>
      <c r="B26" s="348" t="s">
        <v>117</v>
      </c>
      <c r="C26" s="348"/>
      <c r="D26" s="348"/>
      <c r="E26" s="348"/>
      <c r="F26" s="348"/>
      <c r="G26" s="348"/>
      <c r="H26" s="348"/>
      <c r="I26" s="348"/>
      <c r="J26" s="348"/>
      <c r="K26" s="348"/>
      <c r="L26" s="349"/>
      <c r="M26" s="68"/>
    </row>
    <row r="27" spans="1:13" ht="15" thickBot="1" x14ac:dyDescent="0.35">
      <c r="A27" s="77"/>
      <c r="B27" s="78" t="s">
        <v>78</v>
      </c>
      <c r="C27" s="78"/>
      <c r="D27" s="78"/>
      <c r="E27" s="78"/>
      <c r="F27" s="78"/>
      <c r="G27" s="78"/>
      <c r="H27" s="78"/>
      <c r="I27" s="78"/>
      <c r="J27" s="78"/>
      <c r="K27" s="78"/>
      <c r="L27" s="79"/>
      <c r="M27" s="68"/>
    </row>
    <row r="28" spans="1:13" x14ac:dyDescent="0.3">
      <c r="B28" s="68"/>
      <c r="C28" s="68"/>
      <c r="D28" s="68"/>
      <c r="E28" s="68"/>
      <c r="F28" s="68"/>
      <c r="G28" s="68"/>
      <c r="H28" s="68"/>
      <c r="I28" s="68"/>
      <c r="J28" s="68"/>
      <c r="K28" s="68"/>
      <c r="L28" s="68"/>
      <c r="M28" s="68"/>
    </row>
    <row r="29" spans="1:13" ht="15" thickBot="1" x14ac:dyDescent="0.35">
      <c r="A29" s="80"/>
      <c r="B29" s="80"/>
      <c r="C29" s="80"/>
      <c r="D29" s="80"/>
      <c r="E29" s="80"/>
      <c r="F29" s="80"/>
      <c r="G29" s="80"/>
      <c r="H29" s="80"/>
      <c r="I29" s="80"/>
      <c r="J29" s="80"/>
      <c r="K29" s="80"/>
      <c r="L29" s="80"/>
      <c r="M29" s="80"/>
    </row>
    <row r="30" spans="1:13" ht="15" thickBot="1" x14ac:dyDescent="0.35">
      <c r="A30" s="312" t="s">
        <v>100</v>
      </c>
      <c r="B30" s="313"/>
      <c r="C30" s="313"/>
      <c r="D30" s="313"/>
      <c r="E30" s="313"/>
      <c r="F30" s="313"/>
      <c r="G30" s="313"/>
      <c r="H30" s="313"/>
      <c r="I30" s="313"/>
      <c r="J30" s="313"/>
      <c r="K30" s="313"/>
      <c r="L30" s="313"/>
      <c r="M30" s="314"/>
    </row>
    <row r="31" spans="1:13" s="36" customFormat="1" ht="15.75" customHeight="1" x14ac:dyDescent="0.3">
      <c r="A31" s="342" t="s">
        <v>118</v>
      </c>
      <c r="B31" s="350"/>
      <c r="C31" s="350"/>
      <c r="D31" s="350"/>
      <c r="E31" s="350"/>
      <c r="F31" s="350"/>
      <c r="G31" s="350"/>
      <c r="H31" s="350"/>
      <c r="I31" s="350"/>
      <c r="J31" s="81"/>
      <c r="K31" s="81"/>
      <c r="L31" s="81"/>
      <c r="M31" s="82"/>
    </row>
    <row r="32" spans="1:13" s="36" customFormat="1" ht="15" thickBot="1" x14ac:dyDescent="0.35">
      <c r="A32" s="272"/>
      <c r="B32" s="273"/>
      <c r="C32" s="273"/>
      <c r="D32" s="273"/>
      <c r="E32" s="273"/>
      <c r="F32" s="273"/>
      <c r="G32" s="273"/>
      <c r="H32" s="273"/>
      <c r="I32" s="273"/>
      <c r="J32" s="68"/>
      <c r="K32" s="83"/>
      <c r="L32" s="68"/>
      <c r="M32" s="84"/>
    </row>
    <row r="33" spans="1:13" s="36" customFormat="1" ht="43.2" x14ac:dyDescent="0.3">
      <c r="A33" s="272"/>
      <c r="B33" s="273"/>
      <c r="C33" s="273"/>
      <c r="D33" s="273"/>
      <c r="E33" s="273"/>
      <c r="F33" s="273"/>
      <c r="G33" s="273"/>
      <c r="H33" s="273"/>
      <c r="I33" s="273"/>
      <c r="J33" s="68"/>
      <c r="K33" s="85" t="s">
        <v>44</v>
      </c>
      <c r="L33" s="68"/>
      <c r="M33" s="84"/>
    </row>
    <row r="34" spans="1:13" s="23" customFormat="1" ht="15" thickBot="1" x14ac:dyDescent="0.35">
      <c r="A34" s="86"/>
      <c r="H34" s="24" t="s">
        <v>0</v>
      </c>
      <c r="I34" s="24" t="s">
        <v>7</v>
      </c>
      <c r="J34" s="24" t="s">
        <v>23</v>
      </c>
      <c r="K34" s="87" t="s">
        <v>26</v>
      </c>
      <c r="L34" s="24" t="s">
        <v>8</v>
      </c>
      <c r="M34" s="88" t="s">
        <v>4</v>
      </c>
    </row>
    <row r="35" spans="1:13" ht="15" thickBot="1" x14ac:dyDescent="0.35">
      <c r="A35" s="25" t="s">
        <v>14</v>
      </c>
      <c r="B35" s="26" t="s">
        <v>58</v>
      </c>
      <c r="C35" s="315" t="s">
        <v>62</v>
      </c>
      <c r="D35" s="316"/>
      <c r="E35" s="316"/>
      <c r="F35" s="316"/>
      <c r="G35" s="316"/>
      <c r="H35" s="89">
        <v>62000</v>
      </c>
      <c r="I35" s="90">
        <v>0.5</v>
      </c>
      <c r="J35" s="91">
        <f>H35*I35</f>
        <v>31000</v>
      </c>
      <c r="K35" s="92">
        <v>0.35</v>
      </c>
      <c r="L35" s="93">
        <f>J35*K35</f>
        <v>10850</v>
      </c>
      <c r="M35" s="28">
        <f>J35+L35</f>
        <v>41850</v>
      </c>
    </row>
    <row r="36" spans="1:13" x14ac:dyDescent="0.3">
      <c r="A36" s="94"/>
      <c r="B36" s="95" t="s">
        <v>13</v>
      </c>
      <c r="C36" s="317" t="s">
        <v>45</v>
      </c>
      <c r="D36" s="317"/>
      <c r="E36" s="317"/>
      <c r="F36" s="317"/>
      <c r="G36" s="317"/>
      <c r="H36" s="317"/>
      <c r="I36" s="318"/>
      <c r="J36" s="317"/>
      <c r="K36" s="318"/>
      <c r="L36" s="317"/>
      <c r="M36" s="319"/>
    </row>
    <row r="37" spans="1:13" ht="15" thickBot="1" x14ac:dyDescent="0.35">
      <c r="A37" s="96"/>
      <c r="B37" s="97"/>
      <c r="C37" s="98"/>
      <c r="D37" s="98"/>
      <c r="E37" s="98"/>
      <c r="F37" s="98"/>
      <c r="G37" s="98"/>
      <c r="H37" s="98"/>
      <c r="I37" s="98"/>
      <c r="J37" s="98"/>
      <c r="K37" s="98"/>
      <c r="L37" s="98"/>
      <c r="M37" s="99"/>
    </row>
    <row r="38" spans="1:13" x14ac:dyDescent="0.3">
      <c r="A38" s="29"/>
      <c r="B38" s="100"/>
      <c r="C38" s="101"/>
      <c r="D38" s="101"/>
      <c r="E38" s="101"/>
      <c r="F38" s="101"/>
      <c r="G38" s="101"/>
      <c r="H38" s="101"/>
      <c r="I38" s="101"/>
      <c r="J38" s="101"/>
      <c r="K38" s="101"/>
      <c r="L38" s="101"/>
      <c r="M38" s="101"/>
    </row>
    <row r="39" spans="1:13" ht="14.4" customHeight="1" thickBot="1" x14ac:dyDescent="0.35"/>
    <row r="40" spans="1:13" ht="15" customHeight="1" x14ac:dyDescent="0.3">
      <c r="A40" s="297" t="s">
        <v>39</v>
      </c>
      <c r="B40" s="298"/>
      <c r="C40" s="298"/>
      <c r="D40" s="298"/>
      <c r="E40" s="298"/>
      <c r="F40" s="298"/>
      <c r="G40" s="298"/>
      <c r="H40" s="298"/>
      <c r="I40" s="298"/>
      <c r="J40" s="298"/>
      <c r="K40" s="298"/>
      <c r="L40" s="298"/>
      <c r="M40" s="299"/>
    </row>
    <row r="41" spans="1:13" s="36" customFormat="1" x14ac:dyDescent="0.3">
      <c r="A41" s="272" t="s">
        <v>80</v>
      </c>
      <c r="B41" s="273"/>
      <c r="C41" s="273"/>
      <c r="D41" s="273"/>
      <c r="E41" s="273"/>
      <c r="F41" s="273"/>
      <c r="G41" s="273"/>
      <c r="H41" s="273"/>
      <c r="I41" s="273"/>
      <c r="J41" s="273"/>
      <c r="K41" s="273"/>
      <c r="L41" s="273"/>
      <c r="M41" s="274"/>
    </row>
    <row r="42" spans="1:13" s="36" customFormat="1" x14ac:dyDescent="0.3">
      <c r="A42" s="272"/>
      <c r="B42" s="273"/>
      <c r="C42" s="273"/>
      <c r="D42" s="273"/>
      <c r="E42" s="273"/>
      <c r="F42" s="273"/>
      <c r="G42" s="273"/>
      <c r="H42" s="273"/>
      <c r="I42" s="273"/>
      <c r="J42" s="273"/>
      <c r="K42" s="273"/>
      <c r="L42" s="273"/>
      <c r="M42" s="274"/>
    </row>
    <row r="43" spans="1:13" s="36" customFormat="1" ht="15" thickBot="1" x14ac:dyDescent="0.35">
      <c r="A43" s="102"/>
      <c r="B43" s="33"/>
      <c r="C43" s="33"/>
      <c r="D43" s="33"/>
      <c r="E43" s="33"/>
      <c r="F43" s="33"/>
      <c r="G43" s="33"/>
      <c r="H43" s="33"/>
      <c r="I43" s="33"/>
      <c r="J43" s="33"/>
      <c r="K43" s="33"/>
      <c r="L43" s="33"/>
      <c r="M43" s="103"/>
    </row>
    <row r="44" spans="1:13" ht="15.75" customHeight="1" thickTop="1" thickBot="1" x14ac:dyDescent="0.35">
      <c r="A44" s="104"/>
      <c r="B44" s="105"/>
      <c r="C44" s="106" t="s">
        <v>50</v>
      </c>
      <c r="D44" s="106" t="s">
        <v>32</v>
      </c>
      <c r="E44" s="106" t="s">
        <v>56</v>
      </c>
      <c r="F44" s="106" t="s">
        <v>4</v>
      </c>
      <c r="G44" s="107"/>
      <c r="H44" s="108"/>
      <c r="I44" s="106" t="s">
        <v>31</v>
      </c>
      <c r="J44" s="106" t="s">
        <v>55</v>
      </c>
      <c r="K44" s="106" t="s">
        <v>4</v>
      </c>
      <c r="L44" s="108"/>
      <c r="M44" s="109"/>
    </row>
    <row r="45" spans="1:13" ht="15" thickBot="1" x14ac:dyDescent="0.35">
      <c r="A45" s="104"/>
      <c r="B45" s="37" t="s">
        <v>52</v>
      </c>
      <c r="C45" s="110">
        <v>2</v>
      </c>
      <c r="D45" s="90">
        <v>1</v>
      </c>
      <c r="E45" s="111">
        <v>82</v>
      </c>
      <c r="F45" s="28">
        <f>C45*D45*E45</f>
        <v>164</v>
      </c>
      <c r="G45" s="33"/>
      <c r="H45" s="63" t="s">
        <v>79</v>
      </c>
      <c r="I45" s="110">
        <v>150</v>
      </c>
      <c r="J45" s="112">
        <v>0.51</v>
      </c>
      <c r="K45" s="28">
        <f>I45*J45</f>
        <v>76.5</v>
      </c>
      <c r="L45" s="35"/>
      <c r="M45" s="103"/>
    </row>
    <row r="46" spans="1:13" ht="15" thickBot="1" x14ac:dyDescent="0.35">
      <c r="A46" s="74"/>
      <c r="B46" s="38"/>
      <c r="C46" s="39" t="s">
        <v>50</v>
      </c>
      <c r="D46" s="39" t="s">
        <v>51</v>
      </c>
      <c r="E46" s="39" t="s">
        <v>57</v>
      </c>
      <c r="F46" s="40" t="s">
        <v>4</v>
      </c>
      <c r="G46" s="41"/>
      <c r="H46" s="42"/>
      <c r="I46" s="320" t="s">
        <v>12</v>
      </c>
      <c r="J46" s="320"/>
      <c r="K46" s="43" t="s">
        <v>1</v>
      </c>
      <c r="L46" s="31"/>
      <c r="M46" s="113"/>
    </row>
    <row r="47" spans="1:13" ht="15" thickBot="1" x14ac:dyDescent="0.35">
      <c r="A47" s="74"/>
      <c r="B47" s="64" t="s">
        <v>53</v>
      </c>
      <c r="C47" s="114">
        <v>2</v>
      </c>
      <c r="D47" s="115">
        <v>1</v>
      </c>
      <c r="E47" s="116">
        <v>37</v>
      </c>
      <c r="F47" s="28">
        <f>C47*D47*E47</f>
        <v>74</v>
      </c>
      <c r="G47" s="41"/>
      <c r="H47" s="63" t="s">
        <v>54</v>
      </c>
      <c r="I47" s="321"/>
      <c r="J47" s="322"/>
      <c r="K47" s="117">
        <v>0</v>
      </c>
      <c r="L47" s="31"/>
      <c r="M47" s="113"/>
    </row>
    <row r="48" spans="1:13" x14ac:dyDescent="0.3">
      <c r="A48" s="74"/>
      <c r="B48" s="34"/>
      <c r="C48" s="31"/>
      <c r="D48" s="31"/>
      <c r="E48" s="31"/>
      <c r="F48" s="31"/>
      <c r="G48" s="41"/>
      <c r="H48" s="31"/>
      <c r="I48" s="31"/>
      <c r="J48" s="31"/>
      <c r="K48" s="31"/>
      <c r="L48" s="31"/>
      <c r="M48" s="113"/>
    </row>
    <row r="49" spans="1:13" x14ac:dyDescent="0.3">
      <c r="A49" s="74"/>
      <c r="B49" s="44" t="s">
        <v>2</v>
      </c>
      <c r="C49" s="41"/>
      <c r="D49" s="41"/>
      <c r="E49" s="41"/>
      <c r="F49" s="41"/>
      <c r="G49" s="41"/>
      <c r="H49" s="31"/>
      <c r="I49" s="31"/>
      <c r="J49" s="31"/>
      <c r="K49" s="35"/>
      <c r="L49" s="118"/>
      <c r="M49" s="119"/>
    </row>
    <row r="50" spans="1:13" ht="15" customHeight="1" x14ac:dyDescent="0.3">
      <c r="A50" s="74"/>
      <c r="B50" s="323" t="s">
        <v>146</v>
      </c>
      <c r="C50" s="324"/>
      <c r="D50" s="324"/>
      <c r="E50" s="324"/>
      <c r="F50" s="324"/>
      <c r="G50" s="324"/>
      <c r="H50" s="324"/>
      <c r="I50" s="324"/>
      <c r="J50" s="324"/>
      <c r="K50" s="324"/>
      <c r="L50" s="324"/>
      <c r="M50" s="325"/>
    </row>
    <row r="51" spans="1:13" x14ac:dyDescent="0.3">
      <c r="A51" s="74"/>
      <c r="B51" s="326"/>
      <c r="C51" s="327"/>
      <c r="D51" s="327"/>
      <c r="E51" s="327"/>
      <c r="F51" s="327"/>
      <c r="G51" s="327"/>
      <c r="H51" s="327"/>
      <c r="I51" s="327"/>
      <c r="J51" s="327"/>
      <c r="K51" s="327"/>
      <c r="L51" s="327"/>
      <c r="M51" s="328"/>
    </row>
    <row r="52" spans="1:13" ht="15" thickBot="1" x14ac:dyDescent="0.35">
      <c r="A52" s="120"/>
      <c r="B52" s="329"/>
      <c r="C52" s="330"/>
      <c r="D52" s="330"/>
      <c r="E52" s="330"/>
      <c r="F52" s="330"/>
      <c r="G52" s="330"/>
      <c r="H52" s="330"/>
      <c r="I52" s="330"/>
      <c r="J52" s="330"/>
      <c r="K52" s="330"/>
      <c r="L52" s="330"/>
      <c r="M52" s="331"/>
    </row>
    <row r="53" spans="1:13" ht="15.6" thickTop="1" thickBot="1" x14ac:dyDescent="0.35">
      <c r="A53" s="77"/>
      <c r="B53" s="121"/>
      <c r="C53" s="121"/>
      <c r="D53" s="121"/>
      <c r="E53" s="121"/>
      <c r="F53" s="121"/>
      <c r="G53" s="121"/>
      <c r="H53" s="121"/>
      <c r="I53" s="121"/>
      <c r="J53" s="121"/>
      <c r="K53" s="121"/>
      <c r="L53" s="121"/>
      <c r="M53" s="122"/>
    </row>
    <row r="55" spans="1:13" ht="15" thickBot="1" x14ac:dyDescent="0.35">
      <c r="L55" s="124"/>
      <c r="M55" s="125"/>
    </row>
    <row r="56" spans="1:13" ht="15" thickBot="1" x14ac:dyDescent="0.35">
      <c r="A56" s="283" t="s">
        <v>22</v>
      </c>
      <c r="B56" s="284"/>
      <c r="C56" s="284"/>
      <c r="D56" s="284"/>
      <c r="E56" s="284"/>
      <c r="F56" s="284"/>
      <c r="G56" s="284"/>
      <c r="H56" s="284"/>
      <c r="I56" s="284"/>
      <c r="J56" s="285"/>
      <c r="K56" s="284"/>
      <c r="L56" s="284"/>
      <c r="M56" s="286"/>
    </row>
    <row r="57" spans="1:13" s="36" customFormat="1" x14ac:dyDescent="0.3">
      <c r="A57" s="272" t="s">
        <v>46</v>
      </c>
      <c r="B57" s="273"/>
      <c r="C57" s="273"/>
      <c r="D57" s="273"/>
      <c r="E57" s="273"/>
      <c r="F57" s="273"/>
      <c r="G57" s="273"/>
      <c r="H57" s="273"/>
      <c r="I57" s="273"/>
      <c r="J57" s="273"/>
      <c r="K57" s="273"/>
      <c r="L57" s="273"/>
      <c r="M57" s="274"/>
    </row>
    <row r="58" spans="1:13" s="36" customFormat="1" x14ac:dyDescent="0.3">
      <c r="A58" s="272"/>
      <c r="B58" s="273"/>
      <c r="C58" s="273"/>
      <c r="D58" s="273"/>
      <c r="E58" s="273"/>
      <c r="F58" s="273"/>
      <c r="G58" s="273"/>
      <c r="H58" s="273"/>
      <c r="I58" s="273"/>
      <c r="J58" s="273"/>
      <c r="K58" s="273"/>
      <c r="L58" s="273"/>
      <c r="M58" s="274"/>
    </row>
    <row r="59" spans="1:13" s="36" customFormat="1" x14ac:dyDescent="0.3">
      <c r="A59" s="272"/>
      <c r="B59" s="273"/>
      <c r="C59" s="273"/>
      <c r="D59" s="273"/>
      <c r="E59" s="273"/>
      <c r="F59" s="273"/>
      <c r="G59" s="273"/>
      <c r="H59" s="273"/>
      <c r="I59" s="273"/>
      <c r="J59" s="273"/>
      <c r="K59" s="273"/>
      <c r="L59" s="273"/>
      <c r="M59" s="274"/>
    </row>
    <row r="60" spans="1:13" ht="27.6" x14ac:dyDescent="0.3">
      <c r="A60" s="333" t="s">
        <v>27</v>
      </c>
      <c r="B60" s="334"/>
      <c r="C60" s="334"/>
      <c r="D60" s="334" t="s">
        <v>2</v>
      </c>
      <c r="E60" s="334"/>
      <c r="F60" s="334"/>
      <c r="G60" s="334"/>
      <c r="H60" s="334"/>
      <c r="I60" s="334"/>
      <c r="J60" s="48" t="s">
        <v>28</v>
      </c>
      <c r="K60" s="48" t="s">
        <v>70</v>
      </c>
      <c r="L60" s="48" t="s">
        <v>29</v>
      </c>
      <c r="M60" s="49" t="s">
        <v>4</v>
      </c>
    </row>
    <row r="61" spans="1:13" x14ac:dyDescent="0.3">
      <c r="A61" s="275" t="s">
        <v>150</v>
      </c>
      <c r="B61" s="276"/>
      <c r="C61" s="277"/>
      <c r="D61" s="278" t="s">
        <v>149</v>
      </c>
      <c r="E61" s="278"/>
      <c r="F61" s="278"/>
      <c r="G61" s="278"/>
      <c r="H61" s="278"/>
      <c r="I61" s="278"/>
      <c r="J61" s="126" t="s">
        <v>147</v>
      </c>
      <c r="K61" s="127">
        <v>500</v>
      </c>
      <c r="L61" s="128">
        <v>10</v>
      </c>
      <c r="M61" s="50">
        <f>K61*L61</f>
        <v>5000</v>
      </c>
    </row>
    <row r="62" spans="1:13" x14ac:dyDescent="0.3">
      <c r="A62" s="275" t="s">
        <v>48</v>
      </c>
      <c r="B62" s="276"/>
      <c r="C62" s="277"/>
      <c r="D62" s="278" t="s">
        <v>148</v>
      </c>
      <c r="E62" s="332"/>
      <c r="F62" s="332"/>
      <c r="G62" s="332"/>
      <c r="H62" s="332"/>
      <c r="I62" s="332"/>
      <c r="J62" s="126" t="s">
        <v>49</v>
      </c>
      <c r="K62" s="126">
        <v>12</v>
      </c>
      <c r="L62" s="128">
        <v>25</v>
      </c>
      <c r="M62" s="50">
        <f t="shared" ref="M62" si="0">K62*L62</f>
        <v>300</v>
      </c>
    </row>
    <row r="63" spans="1:13" ht="15" thickBot="1" x14ac:dyDescent="0.35">
      <c r="A63" s="129"/>
      <c r="B63" s="130"/>
      <c r="C63" s="130"/>
      <c r="D63" s="131"/>
      <c r="E63" s="132"/>
      <c r="F63" s="132"/>
      <c r="G63" s="132"/>
      <c r="H63" s="132"/>
      <c r="I63" s="132"/>
      <c r="J63" s="133"/>
      <c r="K63" s="133"/>
      <c r="L63" s="134"/>
      <c r="M63" s="135"/>
    </row>
    <row r="64" spans="1:13" x14ac:dyDescent="0.3">
      <c r="A64" s="136"/>
      <c r="B64" s="136"/>
      <c r="C64" s="136"/>
      <c r="D64" s="137"/>
      <c r="E64" s="138"/>
      <c r="F64" s="138"/>
      <c r="G64" s="138"/>
      <c r="H64" s="138"/>
      <c r="I64" s="138"/>
      <c r="J64" s="139"/>
      <c r="K64" s="139"/>
      <c r="L64" s="140"/>
      <c r="M64" s="19"/>
    </row>
    <row r="65" spans="1:13" ht="15" thickBot="1" x14ac:dyDescent="0.35">
      <c r="A65" s="136"/>
      <c r="B65" s="136"/>
      <c r="C65" s="136"/>
      <c r="D65" s="137"/>
      <c r="E65" s="138"/>
      <c r="F65" s="138"/>
      <c r="G65" s="138"/>
      <c r="H65" s="138"/>
      <c r="I65" s="138"/>
      <c r="J65" s="139"/>
      <c r="K65" s="139"/>
      <c r="L65" s="140"/>
      <c r="M65" s="19"/>
    </row>
    <row r="66" spans="1:13" ht="15" thickBot="1" x14ac:dyDescent="0.35">
      <c r="A66" s="283" t="s">
        <v>119</v>
      </c>
      <c r="B66" s="284"/>
      <c r="C66" s="284"/>
      <c r="D66" s="284"/>
      <c r="E66" s="284"/>
      <c r="F66" s="284"/>
      <c r="G66" s="284"/>
      <c r="H66" s="284"/>
      <c r="I66" s="284"/>
      <c r="J66" s="285"/>
      <c r="K66" s="284"/>
      <c r="L66" s="284"/>
      <c r="M66" s="286"/>
    </row>
    <row r="67" spans="1:13" x14ac:dyDescent="0.3">
      <c r="A67" s="272" t="s">
        <v>120</v>
      </c>
      <c r="B67" s="273"/>
      <c r="C67" s="273"/>
      <c r="D67" s="273"/>
      <c r="E67" s="273"/>
      <c r="F67" s="273"/>
      <c r="G67" s="273"/>
      <c r="H67" s="273"/>
      <c r="I67" s="273"/>
      <c r="J67" s="273"/>
      <c r="K67" s="273"/>
      <c r="L67" s="273"/>
      <c r="M67" s="274"/>
    </row>
    <row r="68" spans="1:13" x14ac:dyDescent="0.3">
      <c r="A68" s="272"/>
      <c r="B68" s="273"/>
      <c r="C68" s="273"/>
      <c r="D68" s="273"/>
      <c r="E68" s="273"/>
      <c r="F68" s="273"/>
      <c r="G68" s="273"/>
      <c r="H68" s="273"/>
      <c r="I68" s="273"/>
      <c r="J68" s="273"/>
      <c r="K68" s="273"/>
      <c r="L68" s="273"/>
      <c r="M68" s="274"/>
    </row>
    <row r="69" spans="1:13" ht="15" thickBot="1" x14ac:dyDescent="0.35">
      <c r="A69" s="272"/>
      <c r="B69" s="273"/>
      <c r="C69" s="273"/>
      <c r="D69" s="273"/>
      <c r="E69" s="273"/>
      <c r="F69" s="273"/>
      <c r="G69" s="273"/>
      <c r="H69" s="273"/>
      <c r="I69" s="273"/>
      <c r="J69" s="273"/>
      <c r="K69" s="273"/>
      <c r="L69" s="273"/>
      <c r="M69" s="274"/>
    </row>
    <row r="70" spans="1:13" x14ac:dyDescent="0.3">
      <c r="A70" s="287" t="s">
        <v>12</v>
      </c>
      <c r="B70" s="288"/>
      <c r="C70" s="288"/>
      <c r="D70" s="289"/>
      <c r="E70" s="290" t="s">
        <v>42</v>
      </c>
      <c r="F70" s="288"/>
      <c r="G70" s="288"/>
      <c r="H70" s="288"/>
      <c r="I70" s="288"/>
      <c r="J70" s="288"/>
      <c r="K70" s="288"/>
      <c r="L70" s="289"/>
      <c r="M70" s="207" t="s">
        <v>1</v>
      </c>
    </row>
    <row r="71" spans="1:13" x14ac:dyDescent="0.3">
      <c r="A71" s="291" t="s">
        <v>121</v>
      </c>
      <c r="B71" s="292"/>
      <c r="C71" s="292"/>
      <c r="D71" s="293"/>
      <c r="E71" s="294" t="s">
        <v>122</v>
      </c>
      <c r="F71" s="295"/>
      <c r="G71" s="295"/>
      <c r="H71" s="295"/>
      <c r="I71" s="295"/>
      <c r="J71" s="295"/>
      <c r="K71" s="295"/>
      <c r="L71" s="296"/>
      <c r="M71" s="2">
        <v>4275</v>
      </c>
    </row>
    <row r="72" spans="1:13" ht="15" thickBot="1" x14ac:dyDescent="0.35">
      <c r="A72" s="129"/>
      <c r="B72" s="130"/>
      <c r="C72" s="130"/>
      <c r="D72" s="131"/>
      <c r="E72" s="132"/>
      <c r="F72" s="132"/>
      <c r="G72" s="132"/>
      <c r="H72" s="132"/>
      <c r="I72" s="132"/>
      <c r="J72" s="133"/>
      <c r="K72" s="133"/>
      <c r="L72" s="134"/>
      <c r="M72" s="135"/>
    </row>
    <row r="73" spans="1:13" ht="15" thickBot="1" x14ac:dyDescent="0.35">
      <c r="L73" s="16"/>
      <c r="M73" s="19"/>
    </row>
    <row r="74" spans="1:13" ht="15" thickBot="1" x14ac:dyDescent="0.35">
      <c r="A74" s="300" t="s">
        <v>36</v>
      </c>
      <c r="B74" s="301"/>
      <c r="C74" s="301"/>
      <c r="D74" s="301"/>
      <c r="E74" s="301"/>
      <c r="F74" s="301"/>
      <c r="G74" s="301"/>
      <c r="H74" s="301"/>
      <c r="I74" s="301"/>
      <c r="J74" s="301"/>
      <c r="K74" s="301"/>
      <c r="L74" s="301"/>
      <c r="M74" s="302"/>
    </row>
    <row r="75" spans="1:13" s="36" customFormat="1" x14ac:dyDescent="0.3">
      <c r="A75" s="342" t="s">
        <v>67</v>
      </c>
      <c r="B75" s="343"/>
      <c r="C75" s="343"/>
      <c r="D75" s="343"/>
      <c r="E75" s="343"/>
      <c r="F75" s="343"/>
      <c r="G75" s="343"/>
      <c r="H75" s="343"/>
      <c r="I75" s="343"/>
      <c r="J75" s="343"/>
      <c r="K75" s="343"/>
      <c r="L75" s="343"/>
      <c r="M75" s="344"/>
    </row>
    <row r="76" spans="1:13" s="36" customFormat="1" x14ac:dyDescent="0.3">
      <c r="A76" s="345"/>
      <c r="B76" s="346"/>
      <c r="C76" s="346"/>
      <c r="D76" s="346"/>
      <c r="E76" s="346"/>
      <c r="F76" s="346"/>
      <c r="G76" s="346"/>
      <c r="H76" s="346"/>
      <c r="I76" s="346"/>
      <c r="J76" s="346"/>
      <c r="K76" s="346"/>
      <c r="L76" s="346"/>
      <c r="M76" s="347"/>
    </row>
    <row r="77" spans="1:13" s="36" customFormat="1" x14ac:dyDescent="0.3">
      <c r="A77" s="345"/>
      <c r="B77" s="346"/>
      <c r="C77" s="346"/>
      <c r="D77" s="346"/>
      <c r="E77" s="346"/>
      <c r="F77" s="346"/>
      <c r="G77" s="346"/>
      <c r="H77" s="346"/>
      <c r="I77" s="346"/>
      <c r="J77" s="346"/>
      <c r="K77" s="346"/>
      <c r="L77" s="346"/>
      <c r="M77" s="347"/>
    </row>
    <row r="78" spans="1:13" ht="15" thickBot="1" x14ac:dyDescent="0.35">
      <c r="A78" s="338"/>
      <c r="B78" s="339"/>
      <c r="C78" s="339"/>
      <c r="D78" s="339"/>
      <c r="E78" s="339"/>
      <c r="F78" s="339"/>
      <c r="G78" s="339"/>
      <c r="H78" s="339"/>
      <c r="I78" s="339"/>
      <c r="J78" s="339"/>
      <c r="K78" s="51" t="s">
        <v>40</v>
      </c>
      <c r="L78" s="51" t="s">
        <v>41</v>
      </c>
      <c r="M78" s="141" t="s">
        <v>4</v>
      </c>
    </row>
    <row r="79" spans="1:13" ht="15" thickBot="1" x14ac:dyDescent="0.35">
      <c r="A79" s="142"/>
      <c r="B79" s="279" t="s">
        <v>68</v>
      </c>
      <c r="C79" s="280"/>
      <c r="D79" s="281" t="s">
        <v>81</v>
      </c>
      <c r="E79" s="281"/>
      <c r="F79" s="281"/>
      <c r="G79" s="281"/>
      <c r="H79" s="281"/>
      <c r="I79" s="281"/>
      <c r="J79" s="282"/>
      <c r="K79" s="90">
        <v>100</v>
      </c>
      <c r="L79" s="123">
        <v>50</v>
      </c>
      <c r="M79" s="52">
        <f>K79*L79</f>
        <v>5000</v>
      </c>
    </row>
    <row r="80" spans="1:13" x14ac:dyDescent="0.3">
      <c r="A80" s="143"/>
      <c r="B80" s="53" t="s">
        <v>13</v>
      </c>
      <c r="C80" s="340" t="s">
        <v>123</v>
      </c>
      <c r="D80" s="340"/>
      <c r="E80" s="340"/>
      <c r="F80" s="340"/>
      <c r="G80" s="340"/>
      <c r="H80" s="340"/>
      <c r="I80" s="340"/>
      <c r="J80" s="340"/>
      <c r="K80" s="340"/>
      <c r="L80" s="340"/>
      <c r="M80" s="341"/>
    </row>
    <row r="81" spans="1:13" ht="15" thickBot="1" x14ac:dyDescent="0.35">
      <c r="A81" s="144"/>
      <c r="B81" s="78"/>
      <c r="C81" s="145"/>
      <c r="D81" s="145"/>
      <c r="E81" s="145"/>
      <c r="F81" s="145"/>
      <c r="G81" s="145"/>
      <c r="H81" s="145"/>
      <c r="I81" s="145"/>
      <c r="J81" s="145"/>
      <c r="K81" s="145"/>
      <c r="L81" s="145"/>
      <c r="M81" s="146"/>
    </row>
    <row r="82" spans="1:13" x14ac:dyDescent="0.3">
      <c r="A82" s="42"/>
      <c r="B82" s="42"/>
      <c r="C82" s="54"/>
      <c r="D82" s="54"/>
      <c r="E82" s="54"/>
      <c r="F82" s="54"/>
      <c r="G82" s="54"/>
      <c r="H82" s="54"/>
      <c r="I82" s="54"/>
      <c r="J82" s="54"/>
      <c r="K82" s="54"/>
      <c r="L82" s="54"/>
      <c r="M82" s="54"/>
    </row>
    <row r="83" spans="1:13" ht="15" thickBot="1" x14ac:dyDescent="0.35">
      <c r="M83" s="36"/>
    </row>
    <row r="84" spans="1:13" x14ac:dyDescent="0.3">
      <c r="A84" s="297" t="s">
        <v>33</v>
      </c>
      <c r="B84" s="298"/>
      <c r="C84" s="298"/>
      <c r="D84" s="298"/>
      <c r="E84" s="298"/>
      <c r="F84" s="298"/>
      <c r="G84" s="298"/>
      <c r="H84" s="298"/>
      <c r="I84" s="298"/>
      <c r="J84" s="298"/>
      <c r="K84" s="298"/>
      <c r="L84" s="298"/>
      <c r="M84" s="299"/>
    </row>
    <row r="85" spans="1:13" s="35" customFormat="1" x14ac:dyDescent="0.3">
      <c r="A85" s="272" t="s">
        <v>47</v>
      </c>
      <c r="B85" s="273"/>
      <c r="C85" s="273"/>
      <c r="D85" s="273"/>
      <c r="E85" s="273"/>
      <c r="F85" s="273"/>
      <c r="G85" s="273"/>
      <c r="H85" s="273"/>
      <c r="I85" s="273"/>
      <c r="J85" s="273"/>
      <c r="K85" s="273"/>
      <c r="L85" s="273"/>
      <c r="M85" s="274"/>
    </row>
    <row r="86" spans="1:13" s="35" customFormat="1" x14ac:dyDescent="0.3">
      <c r="A86" s="272"/>
      <c r="B86" s="273"/>
      <c r="C86" s="273"/>
      <c r="D86" s="273"/>
      <c r="E86" s="273"/>
      <c r="F86" s="273"/>
      <c r="G86" s="273"/>
      <c r="H86" s="273"/>
      <c r="I86" s="273"/>
      <c r="J86" s="273"/>
      <c r="K86" s="273"/>
      <c r="L86" s="273"/>
      <c r="M86" s="274"/>
    </row>
    <row r="87" spans="1:13" s="35" customFormat="1" x14ac:dyDescent="0.3">
      <c r="A87" s="272"/>
      <c r="B87" s="273"/>
      <c r="C87" s="273"/>
      <c r="D87" s="273"/>
      <c r="E87" s="273"/>
      <c r="F87" s="273"/>
      <c r="G87" s="273"/>
      <c r="H87" s="273"/>
      <c r="I87" s="273"/>
      <c r="J87" s="273"/>
      <c r="K87" s="273"/>
      <c r="L87" s="273"/>
      <c r="M87" s="274"/>
    </row>
    <row r="88" spans="1:13" x14ac:dyDescent="0.3">
      <c r="A88" s="268" t="s">
        <v>12</v>
      </c>
      <c r="B88" s="269"/>
      <c r="C88" s="269"/>
      <c r="D88" s="270"/>
      <c r="E88" s="271" t="s">
        <v>42</v>
      </c>
      <c r="F88" s="269"/>
      <c r="G88" s="269"/>
      <c r="H88" s="269"/>
      <c r="I88" s="269"/>
      <c r="J88" s="269"/>
      <c r="K88" s="269"/>
      <c r="L88" s="270"/>
      <c r="M88" s="56" t="s">
        <v>1</v>
      </c>
    </row>
    <row r="89" spans="1:13" ht="27.75" customHeight="1" x14ac:dyDescent="0.3">
      <c r="A89" s="291" t="s">
        <v>151</v>
      </c>
      <c r="B89" s="292"/>
      <c r="C89" s="292"/>
      <c r="D89" s="293"/>
      <c r="E89" s="294" t="s">
        <v>152</v>
      </c>
      <c r="F89" s="295"/>
      <c r="G89" s="295"/>
      <c r="H89" s="295"/>
      <c r="I89" s="295"/>
      <c r="J89" s="295"/>
      <c r="K89" s="295"/>
      <c r="L89" s="296"/>
      <c r="M89" s="147">
        <v>100</v>
      </c>
    </row>
    <row r="90" spans="1:13" ht="15" thickBot="1" x14ac:dyDescent="0.35">
      <c r="A90" s="148"/>
      <c r="B90" s="149"/>
      <c r="C90" s="149"/>
      <c r="D90" s="149"/>
      <c r="E90" s="150"/>
      <c r="F90" s="150"/>
      <c r="G90" s="150"/>
      <c r="H90" s="150"/>
      <c r="I90" s="150"/>
      <c r="J90" s="150"/>
      <c r="K90" s="150"/>
      <c r="L90" s="150"/>
      <c r="M90" s="151"/>
    </row>
    <row r="91" spans="1:13" s="31" customFormat="1" x14ac:dyDescent="0.3">
      <c r="A91" s="30"/>
      <c r="B91" s="30"/>
      <c r="C91" s="30"/>
      <c r="D91" s="30"/>
      <c r="E91" s="152"/>
      <c r="F91" s="152"/>
      <c r="G91" s="152"/>
      <c r="H91" s="152"/>
      <c r="I91" s="152"/>
      <c r="J91" s="152"/>
      <c r="K91" s="152"/>
      <c r="L91" s="152"/>
      <c r="M91" s="153"/>
    </row>
  </sheetData>
  <customSheetViews>
    <customSheetView guid="{400CDA8B-FBCB-480D-A8D6-9A4ACA846D1D}" showGridLines="0">
      <selection activeCell="A7" sqref="A7:M7"/>
      <pageMargins left="0.25" right="0.25" top="0.75" bottom="0.75" header="0.3" footer="0.3"/>
      <pageSetup orientation="landscape" r:id="rId1"/>
    </customSheetView>
  </customSheetViews>
  <mergeCells count="44">
    <mergeCell ref="A60:C60"/>
    <mergeCell ref="D60:I60"/>
    <mergeCell ref="A9:M9"/>
    <mergeCell ref="A78:J78"/>
    <mergeCell ref="C80:M80"/>
    <mergeCell ref="A75:M77"/>
    <mergeCell ref="B26:L26"/>
    <mergeCell ref="A31:I33"/>
    <mergeCell ref="A56:M56"/>
    <mergeCell ref="A40:M40"/>
    <mergeCell ref="A10:M10"/>
    <mergeCell ref="A13:L13"/>
    <mergeCell ref="A21:L21"/>
    <mergeCell ref="A89:D89"/>
    <mergeCell ref="E89:L89"/>
    <mergeCell ref="A1:M1"/>
    <mergeCell ref="A2:M3"/>
    <mergeCell ref="A57:M59"/>
    <mergeCell ref="A4:M4"/>
    <mergeCell ref="A8:M8"/>
    <mergeCell ref="A30:M30"/>
    <mergeCell ref="C35:G35"/>
    <mergeCell ref="C36:M36"/>
    <mergeCell ref="A41:M42"/>
    <mergeCell ref="I46:J46"/>
    <mergeCell ref="I47:J47"/>
    <mergeCell ref="B50:M52"/>
    <mergeCell ref="A62:C62"/>
    <mergeCell ref="D62:I62"/>
    <mergeCell ref="A88:D88"/>
    <mergeCell ref="E88:L88"/>
    <mergeCell ref="A85:M87"/>
    <mergeCell ref="A61:C61"/>
    <mergeCell ref="D61:I61"/>
    <mergeCell ref="B79:C79"/>
    <mergeCell ref="D79:J79"/>
    <mergeCell ref="A66:M66"/>
    <mergeCell ref="A67:M69"/>
    <mergeCell ref="A70:D70"/>
    <mergeCell ref="E70:L70"/>
    <mergeCell ref="A71:D71"/>
    <mergeCell ref="E71:L71"/>
    <mergeCell ref="A84:M84"/>
    <mergeCell ref="A74:M74"/>
  </mergeCells>
  <hyperlinks>
    <hyperlink ref="A10:M10" r:id="rId2" display="https://www.dhs.wisconsin.gov/business/allow-cost-manual.htm" xr:uid="{00000000-0004-0000-0300-000000000000}"/>
  </hyperlinks>
  <pageMargins left="0.25" right="0.25" top="0.75" bottom="0.75" header="0.3" footer="0.3"/>
  <pageSetup orientation="landscape" r:id="rId3"/>
  <headerFooter>
    <oddHeader>&amp;C&amp;"-,Bold"&amp;12BUDGET WORKSHEET</oddHeader>
  </headerFooter>
  <rowBreaks count="1" manualBreakCount="1">
    <brk id="29" max="16383" man="1"/>
  </rowBreaks>
  <ignoredErrors>
    <ignoredError sqref="A3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14"/>
  <sheetViews>
    <sheetView showGridLines="0" topLeftCell="A67" zoomScaleNormal="100" workbookViewId="0">
      <selection activeCell="R26" sqref="R26"/>
    </sheetView>
  </sheetViews>
  <sheetFormatPr defaultColWidth="8.6640625" defaultRowHeight="14.4" x14ac:dyDescent="0.3"/>
  <cols>
    <col min="1" max="1" width="2.109375" style="14" customWidth="1"/>
    <col min="2" max="2" width="13.6640625" style="14" customWidth="1"/>
    <col min="3" max="3" width="10.109375" style="14" customWidth="1"/>
    <col min="4" max="4" width="10.5546875" style="14" customWidth="1"/>
    <col min="5" max="6" width="11.5546875" style="14" customWidth="1"/>
    <col min="7" max="7" width="11.33203125" style="14" customWidth="1"/>
    <col min="8" max="8" width="11.88671875" style="14" customWidth="1"/>
    <col min="9" max="9" width="11" style="14" customWidth="1"/>
    <col min="10" max="10" width="11.5546875" style="14" customWidth="1"/>
    <col min="11" max="12" width="11.44140625" style="14" customWidth="1"/>
    <col min="13" max="13" width="12.33203125" style="14" customWidth="1"/>
    <col min="14" max="16384" width="8.6640625" style="14"/>
  </cols>
  <sheetData>
    <row r="1" spans="1:13" ht="15" customHeight="1" x14ac:dyDescent="0.3">
      <c r="A1" s="15"/>
      <c r="C1" s="16" t="s">
        <v>25</v>
      </c>
      <c r="D1" s="17" t="s">
        <v>88</v>
      </c>
      <c r="E1" s="17" t="s">
        <v>3</v>
      </c>
      <c r="F1" s="17" t="s">
        <v>11</v>
      </c>
      <c r="G1" s="17" t="s">
        <v>87</v>
      </c>
      <c r="H1" s="17" t="s">
        <v>35</v>
      </c>
      <c r="I1" s="17" t="s">
        <v>10</v>
      </c>
      <c r="J1" s="159" t="s">
        <v>82</v>
      </c>
      <c r="K1" s="18"/>
      <c r="L1" s="19"/>
    </row>
    <row r="2" spans="1:13" ht="15.75" customHeight="1" thickBot="1" x14ac:dyDescent="0.35">
      <c r="A2" s="20"/>
      <c r="C2" s="16" t="s">
        <v>24</v>
      </c>
      <c r="D2" s="21">
        <f>M35</f>
        <v>0</v>
      </c>
      <c r="E2" s="21">
        <f>M42</f>
        <v>0</v>
      </c>
      <c r="F2" s="21">
        <f>M57</f>
        <v>0</v>
      </c>
      <c r="G2" s="21">
        <f>M67</f>
        <v>0</v>
      </c>
      <c r="H2" s="21">
        <f>M78</f>
        <v>0</v>
      </c>
      <c r="I2" s="21">
        <f>M89</f>
        <v>0</v>
      </c>
      <c r="J2" s="22">
        <f>D2+E2+F2+G2+H2+I2</f>
        <v>0</v>
      </c>
    </row>
    <row r="3" spans="1:13" ht="15.75" customHeight="1" thickBot="1" x14ac:dyDescent="0.35">
      <c r="A3" s="20"/>
      <c r="D3" s="16"/>
      <c r="E3" s="19"/>
      <c r="F3" s="19"/>
      <c r="G3" s="19"/>
      <c r="H3" s="19"/>
      <c r="I3" s="19"/>
      <c r="J3" s="19"/>
      <c r="K3" s="19"/>
    </row>
    <row r="4" spans="1:13" ht="15" thickBot="1" x14ac:dyDescent="0.35">
      <c r="A4" s="383" t="s">
        <v>101</v>
      </c>
      <c r="B4" s="384"/>
      <c r="C4" s="384"/>
      <c r="D4" s="384"/>
      <c r="E4" s="384"/>
      <c r="F4" s="384"/>
      <c r="G4" s="384"/>
      <c r="H4" s="384"/>
      <c r="I4" s="384"/>
      <c r="J4" s="384"/>
      <c r="K4" s="384"/>
      <c r="L4" s="384"/>
      <c r="M4" s="385"/>
    </row>
    <row r="5" spans="1:13" s="23" customFormat="1" ht="15" thickBot="1" x14ac:dyDescent="0.35">
      <c r="A5" s="166"/>
      <c r="B5" s="154"/>
      <c r="C5" s="154"/>
      <c r="D5" s="154"/>
      <c r="E5" s="154"/>
      <c r="F5" s="154"/>
      <c r="G5" s="154"/>
      <c r="H5" s="24" t="s">
        <v>0</v>
      </c>
      <c r="I5" s="24" t="s">
        <v>84</v>
      </c>
      <c r="J5" s="24" t="s">
        <v>23</v>
      </c>
      <c r="K5" s="24" t="s">
        <v>26</v>
      </c>
      <c r="L5" s="24" t="s">
        <v>8</v>
      </c>
      <c r="M5" s="167" t="s">
        <v>4</v>
      </c>
    </row>
    <row r="6" spans="1:13" ht="15" thickBot="1" x14ac:dyDescent="0.35">
      <c r="A6" s="25" t="s">
        <v>14</v>
      </c>
      <c r="B6" s="26" t="s">
        <v>58</v>
      </c>
      <c r="C6" s="386"/>
      <c r="D6" s="386"/>
      <c r="E6" s="386"/>
      <c r="F6" s="386"/>
      <c r="G6" s="387"/>
      <c r="H6" s="1"/>
      <c r="I6" s="13"/>
      <c r="J6" s="27">
        <f>H6*I6</f>
        <v>0</v>
      </c>
      <c r="K6" s="13"/>
      <c r="L6" s="27">
        <f>J6*K6</f>
        <v>0</v>
      </c>
      <c r="M6" s="28">
        <f>J6+L6</f>
        <v>0</v>
      </c>
    </row>
    <row r="7" spans="1:13" x14ac:dyDescent="0.3">
      <c r="A7" s="168"/>
      <c r="B7" s="157" t="s">
        <v>13</v>
      </c>
      <c r="C7" s="389"/>
      <c r="D7" s="389"/>
      <c r="E7" s="389"/>
      <c r="F7" s="389"/>
      <c r="G7" s="389"/>
      <c r="H7" s="389"/>
      <c r="I7" s="389"/>
      <c r="J7" s="389"/>
      <c r="K7" s="389"/>
      <c r="L7" s="389"/>
      <c r="M7" s="390"/>
    </row>
    <row r="8" spans="1:13" ht="15" thickBot="1" x14ac:dyDescent="0.35">
      <c r="A8" s="169"/>
      <c r="B8" s="155"/>
      <c r="C8" s="156"/>
      <c r="D8" s="156"/>
      <c r="E8" s="156"/>
      <c r="F8" s="156"/>
      <c r="G8" s="156"/>
      <c r="H8" s="24" t="s">
        <v>0</v>
      </c>
      <c r="I8" s="24" t="s">
        <v>84</v>
      </c>
      <c r="J8" s="24" t="s">
        <v>23</v>
      </c>
      <c r="K8" s="24" t="s">
        <v>26</v>
      </c>
      <c r="L8" s="24" t="s">
        <v>8</v>
      </c>
      <c r="M8" s="167" t="s">
        <v>4</v>
      </c>
    </row>
    <row r="9" spans="1:13" ht="15" thickBot="1" x14ac:dyDescent="0.35">
      <c r="A9" s="25" t="s">
        <v>15</v>
      </c>
      <c r="B9" s="26" t="s">
        <v>58</v>
      </c>
      <c r="C9" s="387"/>
      <c r="D9" s="388"/>
      <c r="E9" s="388"/>
      <c r="F9" s="388"/>
      <c r="G9" s="388"/>
      <c r="H9" s="1"/>
      <c r="I9" s="13"/>
      <c r="J9" s="27">
        <f>H9*I9</f>
        <v>0</v>
      </c>
      <c r="K9" s="13"/>
      <c r="L9" s="27">
        <f>J9*K9</f>
        <v>0</v>
      </c>
      <c r="M9" s="28">
        <f>J9+L9</f>
        <v>0</v>
      </c>
    </row>
    <row r="10" spans="1:13" x14ac:dyDescent="0.3">
      <c r="A10" s="168"/>
      <c r="B10" s="157" t="s">
        <v>13</v>
      </c>
      <c r="C10" s="389"/>
      <c r="D10" s="389"/>
      <c r="E10" s="389"/>
      <c r="F10" s="389"/>
      <c r="G10" s="389"/>
      <c r="H10" s="389"/>
      <c r="I10" s="389"/>
      <c r="J10" s="389"/>
      <c r="K10" s="389"/>
      <c r="L10" s="389"/>
      <c r="M10" s="390"/>
    </row>
    <row r="11" spans="1:13" ht="15" thickBot="1" x14ac:dyDescent="0.35">
      <c r="A11" s="169"/>
      <c r="B11" s="155"/>
      <c r="C11" s="156"/>
      <c r="D11" s="156"/>
      <c r="E11" s="156"/>
      <c r="F11" s="156"/>
      <c r="G11" s="156"/>
      <c r="H11" s="24" t="s">
        <v>0</v>
      </c>
      <c r="I11" s="24" t="s">
        <v>84</v>
      </c>
      <c r="J11" s="24" t="s">
        <v>23</v>
      </c>
      <c r="K11" s="24" t="s">
        <v>26</v>
      </c>
      <c r="L11" s="24" t="s">
        <v>8</v>
      </c>
      <c r="M11" s="167" t="s">
        <v>4</v>
      </c>
    </row>
    <row r="12" spans="1:13" ht="15" thickBot="1" x14ac:dyDescent="0.35">
      <c r="A12" s="25" t="s">
        <v>16</v>
      </c>
      <c r="B12" s="26" t="s">
        <v>58</v>
      </c>
      <c r="C12" s="387"/>
      <c r="D12" s="388"/>
      <c r="E12" s="388"/>
      <c r="F12" s="388"/>
      <c r="G12" s="388"/>
      <c r="H12" s="1"/>
      <c r="I12" s="13"/>
      <c r="J12" s="27">
        <f>H12*I12</f>
        <v>0</v>
      </c>
      <c r="K12" s="13"/>
      <c r="L12" s="27">
        <f>J12*K12</f>
        <v>0</v>
      </c>
      <c r="M12" s="28">
        <f>J12+L12</f>
        <v>0</v>
      </c>
    </row>
    <row r="13" spans="1:13" x14ac:dyDescent="0.3">
      <c r="A13" s="168"/>
      <c r="B13" s="157" t="s">
        <v>13</v>
      </c>
      <c r="C13" s="389"/>
      <c r="D13" s="389"/>
      <c r="E13" s="389"/>
      <c r="F13" s="389"/>
      <c r="G13" s="389"/>
      <c r="H13" s="389"/>
      <c r="I13" s="389"/>
      <c r="J13" s="389"/>
      <c r="K13" s="389"/>
      <c r="L13" s="389"/>
      <c r="M13" s="390"/>
    </row>
    <row r="14" spans="1:13" s="31" customFormat="1" ht="15" thickBot="1" x14ac:dyDescent="0.35">
      <c r="A14" s="169"/>
      <c r="B14" s="155"/>
      <c r="C14" s="156"/>
      <c r="D14" s="156"/>
      <c r="E14" s="156"/>
      <c r="F14" s="156"/>
      <c r="G14" s="156"/>
      <c r="H14" s="24" t="s">
        <v>0</v>
      </c>
      <c r="I14" s="24" t="s">
        <v>84</v>
      </c>
      <c r="J14" s="24" t="s">
        <v>23</v>
      </c>
      <c r="K14" s="24" t="s">
        <v>26</v>
      </c>
      <c r="L14" s="24" t="s">
        <v>8</v>
      </c>
      <c r="M14" s="167" t="s">
        <v>4</v>
      </c>
    </row>
    <row r="15" spans="1:13" ht="15" thickBot="1" x14ac:dyDescent="0.35">
      <c r="A15" s="25" t="s">
        <v>17</v>
      </c>
      <c r="B15" s="26" t="s">
        <v>58</v>
      </c>
      <c r="C15" s="387"/>
      <c r="D15" s="388"/>
      <c r="E15" s="388"/>
      <c r="F15" s="388"/>
      <c r="G15" s="388"/>
      <c r="H15" s="1"/>
      <c r="I15" s="13"/>
      <c r="J15" s="27">
        <f>H15*I15</f>
        <v>0</v>
      </c>
      <c r="K15" s="13"/>
      <c r="L15" s="27">
        <f>J15*K15</f>
        <v>0</v>
      </c>
      <c r="M15" s="28">
        <f>J15+L15</f>
        <v>0</v>
      </c>
    </row>
    <row r="16" spans="1:13" x14ac:dyDescent="0.3">
      <c r="A16" s="168"/>
      <c r="B16" s="157" t="s">
        <v>13</v>
      </c>
      <c r="C16" s="389"/>
      <c r="D16" s="389"/>
      <c r="E16" s="389"/>
      <c r="F16" s="389"/>
      <c r="G16" s="389"/>
      <c r="H16" s="389"/>
      <c r="I16" s="389"/>
      <c r="J16" s="389"/>
      <c r="K16" s="389"/>
      <c r="L16" s="389"/>
      <c r="M16" s="390"/>
    </row>
    <row r="17" spans="1:13" s="31" customFormat="1" ht="15" thickBot="1" x14ac:dyDescent="0.35">
      <c r="A17" s="169"/>
      <c r="B17" s="155"/>
      <c r="C17" s="156"/>
      <c r="D17" s="156"/>
      <c r="E17" s="156"/>
      <c r="F17" s="156"/>
      <c r="G17" s="156"/>
      <c r="H17" s="24" t="s">
        <v>0</v>
      </c>
      <c r="I17" s="24" t="s">
        <v>84</v>
      </c>
      <c r="J17" s="24" t="s">
        <v>23</v>
      </c>
      <c r="K17" s="24" t="s">
        <v>26</v>
      </c>
      <c r="L17" s="24" t="s">
        <v>8</v>
      </c>
      <c r="M17" s="167" t="s">
        <v>4</v>
      </c>
    </row>
    <row r="18" spans="1:13" ht="15" thickBot="1" x14ac:dyDescent="0.35">
      <c r="A18" s="25" t="s">
        <v>18</v>
      </c>
      <c r="B18" s="26" t="s">
        <v>58</v>
      </c>
      <c r="C18" s="386"/>
      <c r="D18" s="386"/>
      <c r="E18" s="386"/>
      <c r="F18" s="386"/>
      <c r="G18" s="386"/>
      <c r="H18" s="1"/>
      <c r="I18" s="13"/>
      <c r="J18" s="27">
        <f>H18*I18</f>
        <v>0</v>
      </c>
      <c r="K18" s="13"/>
      <c r="L18" s="32">
        <f>J18*K18</f>
        <v>0</v>
      </c>
      <c r="M18" s="28">
        <f>J18+L18</f>
        <v>0</v>
      </c>
    </row>
    <row r="19" spans="1:13" x14ac:dyDescent="0.3">
      <c r="A19" s="168"/>
      <c r="B19" s="158" t="s">
        <v>13</v>
      </c>
      <c r="C19" s="389"/>
      <c r="D19" s="389"/>
      <c r="E19" s="389"/>
      <c r="F19" s="389"/>
      <c r="G19" s="389"/>
      <c r="H19" s="389"/>
      <c r="I19" s="389"/>
      <c r="J19" s="389"/>
      <c r="K19" s="389"/>
      <c r="L19" s="389"/>
      <c r="M19" s="390"/>
    </row>
    <row r="20" spans="1:13" s="31" customFormat="1" ht="15" thickBot="1" x14ac:dyDescent="0.35">
      <c r="A20" s="169"/>
      <c r="B20" s="155"/>
      <c r="C20" s="156"/>
      <c r="D20" s="156"/>
      <c r="E20" s="156"/>
      <c r="F20" s="156"/>
      <c r="G20" s="156"/>
      <c r="H20" s="24" t="s">
        <v>0</v>
      </c>
      <c r="I20" s="24" t="s">
        <v>84</v>
      </c>
      <c r="J20" s="24" t="s">
        <v>23</v>
      </c>
      <c r="K20" s="24" t="s">
        <v>26</v>
      </c>
      <c r="L20" s="24" t="s">
        <v>8</v>
      </c>
      <c r="M20" s="167" t="s">
        <v>4</v>
      </c>
    </row>
    <row r="21" spans="1:13" ht="15" thickBot="1" x14ac:dyDescent="0.35">
      <c r="A21" s="25" t="s">
        <v>19</v>
      </c>
      <c r="B21" s="26" t="s">
        <v>58</v>
      </c>
      <c r="C21" s="386"/>
      <c r="D21" s="386"/>
      <c r="E21" s="386"/>
      <c r="F21" s="386"/>
      <c r="G21" s="386"/>
      <c r="H21" s="1"/>
      <c r="I21" s="13"/>
      <c r="J21" s="27">
        <f>H21*I21</f>
        <v>0</v>
      </c>
      <c r="K21" s="13"/>
      <c r="L21" s="32">
        <f>J21*K21</f>
        <v>0</v>
      </c>
      <c r="M21" s="28">
        <f>J21+L21</f>
        <v>0</v>
      </c>
    </row>
    <row r="22" spans="1:13" x14ac:dyDescent="0.3">
      <c r="A22" s="168"/>
      <c r="B22" s="157" t="s">
        <v>13</v>
      </c>
      <c r="C22" s="389"/>
      <c r="D22" s="389"/>
      <c r="E22" s="389"/>
      <c r="F22" s="389"/>
      <c r="G22" s="389"/>
      <c r="H22" s="389"/>
      <c r="I22" s="389"/>
      <c r="J22" s="389"/>
      <c r="K22" s="389"/>
      <c r="L22" s="389"/>
      <c r="M22" s="390"/>
    </row>
    <row r="23" spans="1:13" s="31" customFormat="1" ht="15" thickBot="1" x14ac:dyDescent="0.35">
      <c r="A23" s="169"/>
      <c r="B23" s="155"/>
      <c r="C23" s="156"/>
      <c r="D23" s="156"/>
      <c r="E23" s="156"/>
      <c r="F23" s="156"/>
      <c r="G23" s="156"/>
      <c r="H23" s="24" t="s">
        <v>0</v>
      </c>
      <c r="I23" s="24" t="s">
        <v>84</v>
      </c>
      <c r="J23" s="24" t="s">
        <v>23</v>
      </c>
      <c r="K23" s="24" t="s">
        <v>26</v>
      </c>
      <c r="L23" s="24" t="s">
        <v>8</v>
      </c>
      <c r="M23" s="167" t="s">
        <v>4</v>
      </c>
    </row>
    <row r="24" spans="1:13" ht="15" thickBot="1" x14ac:dyDescent="0.35">
      <c r="A24" s="25" t="s">
        <v>20</v>
      </c>
      <c r="B24" s="26" t="s">
        <v>58</v>
      </c>
      <c r="C24" s="386"/>
      <c r="D24" s="386"/>
      <c r="E24" s="386"/>
      <c r="F24" s="386"/>
      <c r="G24" s="386"/>
      <c r="H24" s="1"/>
      <c r="I24" s="13"/>
      <c r="J24" s="27">
        <f>H24*I24</f>
        <v>0</v>
      </c>
      <c r="K24" s="13"/>
      <c r="L24" s="32">
        <f>J24*K24</f>
        <v>0</v>
      </c>
      <c r="M24" s="28">
        <f>J24+L24</f>
        <v>0</v>
      </c>
    </row>
    <row r="25" spans="1:13" x14ac:dyDescent="0.3">
      <c r="A25" s="168"/>
      <c r="B25" s="157" t="s">
        <v>13</v>
      </c>
      <c r="C25" s="389"/>
      <c r="D25" s="389"/>
      <c r="E25" s="389"/>
      <c r="F25" s="389"/>
      <c r="G25" s="389"/>
      <c r="H25" s="389"/>
      <c r="I25" s="389"/>
      <c r="J25" s="389"/>
      <c r="K25" s="389"/>
      <c r="L25" s="389"/>
      <c r="M25" s="390"/>
    </row>
    <row r="26" spans="1:13" s="31" customFormat="1" ht="15" thickBot="1" x14ac:dyDescent="0.35">
      <c r="A26" s="169"/>
      <c r="B26" s="155"/>
      <c r="C26" s="156"/>
      <c r="D26" s="156"/>
      <c r="E26" s="156"/>
      <c r="F26" s="156"/>
      <c r="G26" s="156"/>
      <c r="H26" s="24" t="s">
        <v>0</v>
      </c>
      <c r="I26" s="24" t="s">
        <v>84</v>
      </c>
      <c r="J26" s="24" t="s">
        <v>23</v>
      </c>
      <c r="K26" s="24" t="s">
        <v>26</v>
      </c>
      <c r="L26" s="24" t="s">
        <v>8</v>
      </c>
      <c r="M26" s="167" t="s">
        <v>4</v>
      </c>
    </row>
    <row r="27" spans="1:13" ht="15" thickBot="1" x14ac:dyDescent="0.35">
      <c r="A27" s="25" t="s">
        <v>21</v>
      </c>
      <c r="B27" s="26" t="s">
        <v>58</v>
      </c>
      <c r="C27" s="386"/>
      <c r="D27" s="386"/>
      <c r="E27" s="386"/>
      <c r="F27" s="386"/>
      <c r="G27" s="386"/>
      <c r="H27" s="1"/>
      <c r="I27" s="13"/>
      <c r="J27" s="27">
        <f>H27*I27</f>
        <v>0</v>
      </c>
      <c r="K27" s="13"/>
      <c r="L27" s="32">
        <f>J27*K27</f>
        <v>0</v>
      </c>
      <c r="M27" s="28">
        <f>J27+L27</f>
        <v>0</v>
      </c>
    </row>
    <row r="28" spans="1:13" ht="15" thickBot="1" x14ac:dyDescent="0.35">
      <c r="A28" s="170"/>
      <c r="B28" s="157" t="s">
        <v>13</v>
      </c>
      <c r="C28" s="389"/>
      <c r="D28" s="389"/>
      <c r="E28" s="389"/>
      <c r="F28" s="389"/>
      <c r="G28" s="389"/>
      <c r="H28" s="389"/>
      <c r="I28" s="408"/>
      <c r="J28" s="408"/>
      <c r="K28" s="408"/>
      <c r="L28" s="408"/>
      <c r="M28" s="390"/>
    </row>
    <row r="29" spans="1:13" ht="15" thickBot="1" x14ac:dyDescent="0.35">
      <c r="A29" s="171"/>
      <c r="B29" s="161"/>
      <c r="C29" s="162"/>
      <c r="D29" s="162"/>
      <c r="E29" s="162"/>
      <c r="F29" s="162"/>
      <c r="G29" s="162"/>
      <c r="H29" s="162"/>
      <c r="I29" s="163" t="s">
        <v>5</v>
      </c>
      <c r="J29" s="203">
        <f>J6+J9+J12+J15+J18+J21+J24+J27</f>
        <v>0</v>
      </c>
      <c r="K29" s="164" t="s">
        <v>83</v>
      </c>
      <c r="L29" s="203">
        <f>L6+L9+L12+L15+L18+L21+L24+L27</f>
        <v>0</v>
      </c>
      <c r="M29" s="172"/>
    </row>
    <row r="30" spans="1:13" ht="15" thickBot="1" x14ac:dyDescent="0.35">
      <c r="A30" s="391" t="s">
        <v>102</v>
      </c>
      <c r="B30" s="392"/>
      <c r="C30" s="392"/>
      <c r="D30" s="392"/>
      <c r="E30" s="392"/>
      <c r="F30" s="392"/>
      <c r="G30" s="392"/>
      <c r="H30" s="392"/>
      <c r="I30" s="392"/>
      <c r="J30" s="392"/>
      <c r="K30" s="392"/>
      <c r="L30" s="392"/>
      <c r="M30" s="393"/>
    </row>
    <row r="31" spans="1:13" x14ac:dyDescent="0.3">
      <c r="A31" s="405"/>
      <c r="B31" s="405"/>
      <c r="C31" s="405"/>
      <c r="D31" s="405"/>
      <c r="E31" s="405"/>
      <c r="F31" s="405"/>
      <c r="G31" s="405"/>
      <c r="H31" s="405"/>
      <c r="I31" s="405"/>
      <c r="J31" s="405"/>
      <c r="K31" s="405"/>
      <c r="L31" s="405"/>
      <c r="M31" s="405"/>
    </row>
    <row r="32" spans="1:13" x14ac:dyDescent="0.3">
      <c r="A32" s="406"/>
      <c r="B32" s="406"/>
      <c r="C32" s="406"/>
      <c r="D32" s="406"/>
      <c r="E32" s="406"/>
      <c r="F32" s="406"/>
      <c r="G32" s="406"/>
      <c r="H32" s="406"/>
      <c r="I32" s="406"/>
      <c r="J32" s="406"/>
      <c r="K32" s="406"/>
      <c r="L32" s="406"/>
      <c r="M32" s="406"/>
    </row>
    <row r="33" spans="1:13" x14ac:dyDescent="0.3">
      <c r="A33" s="406"/>
      <c r="B33" s="406"/>
      <c r="C33" s="406"/>
      <c r="D33" s="406"/>
      <c r="E33" s="406"/>
      <c r="F33" s="406"/>
      <c r="G33" s="406"/>
      <c r="H33" s="406"/>
      <c r="I33" s="406"/>
      <c r="J33" s="406"/>
      <c r="K33" s="406"/>
      <c r="L33" s="406"/>
      <c r="M33" s="406"/>
    </row>
    <row r="34" spans="1:13" ht="15" thickBot="1" x14ac:dyDescent="0.35">
      <c r="A34" s="406"/>
      <c r="B34" s="406"/>
      <c r="C34" s="406"/>
      <c r="D34" s="406"/>
      <c r="E34" s="406"/>
      <c r="F34" s="406"/>
      <c r="G34" s="406"/>
      <c r="H34" s="406"/>
      <c r="I34" s="406"/>
      <c r="J34" s="406"/>
      <c r="K34" s="406"/>
      <c r="L34" s="406"/>
      <c r="M34" s="407"/>
    </row>
    <row r="35" spans="1:13" ht="15" thickBot="1" x14ac:dyDescent="0.35">
      <c r="A35" s="193"/>
      <c r="B35" s="193"/>
      <c r="C35" s="193"/>
      <c r="D35" s="193"/>
      <c r="E35" s="193"/>
      <c r="F35" s="193"/>
      <c r="G35" s="193"/>
      <c r="H35" s="193"/>
      <c r="I35" s="193"/>
      <c r="J35" s="193"/>
      <c r="K35" s="193"/>
      <c r="L35" s="194" t="s">
        <v>90</v>
      </c>
      <c r="M35" s="46">
        <f>M6+M9+M12+M15+M18+M21+M24+M27</f>
        <v>0</v>
      </c>
    </row>
    <row r="36" spans="1:13" ht="15" thickBot="1" x14ac:dyDescent="0.35">
      <c r="A36" s="300" t="s">
        <v>39</v>
      </c>
      <c r="B36" s="301"/>
      <c r="C36" s="301"/>
      <c r="D36" s="301"/>
      <c r="E36" s="301"/>
      <c r="F36" s="301"/>
      <c r="G36" s="301"/>
      <c r="H36" s="301"/>
      <c r="I36" s="301"/>
      <c r="J36" s="301"/>
      <c r="K36" s="301"/>
      <c r="L36" s="301"/>
      <c r="M36" s="302"/>
    </row>
    <row r="37" spans="1:13" s="36" customFormat="1" ht="15" thickBot="1" x14ac:dyDescent="0.35">
      <c r="A37" s="187"/>
      <c r="B37" s="160"/>
      <c r="C37" s="173" t="s">
        <v>50</v>
      </c>
      <c r="D37" s="173" t="s">
        <v>32</v>
      </c>
      <c r="E37" s="173" t="s">
        <v>56</v>
      </c>
      <c r="F37" s="173" t="s">
        <v>4</v>
      </c>
      <c r="G37" s="178"/>
      <c r="H37" s="160"/>
      <c r="I37" s="173" t="s">
        <v>31</v>
      </c>
      <c r="J37" s="173" t="s">
        <v>55</v>
      </c>
      <c r="K37" s="173" t="s">
        <v>4</v>
      </c>
      <c r="L37" s="160"/>
      <c r="M37" s="188"/>
    </row>
    <row r="38" spans="1:13" s="36" customFormat="1" ht="15" thickBot="1" x14ac:dyDescent="0.35">
      <c r="A38" s="189"/>
      <c r="B38" s="185" t="s">
        <v>52</v>
      </c>
      <c r="C38" s="60"/>
      <c r="D38" s="13"/>
      <c r="E38" s="1"/>
      <c r="F38" s="28">
        <f>C38*D38*E38</f>
        <v>0</v>
      </c>
      <c r="G38" s="403" t="s">
        <v>79</v>
      </c>
      <c r="H38" s="404"/>
      <c r="I38" s="60"/>
      <c r="J38" s="5"/>
      <c r="K38" s="28">
        <f>I38*J38</f>
        <v>0</v>
      </c>
      <c r="L38" s="160"/>
      <c r="M38" s="190"/>
    </row>
    <row r="39" spans="1:13" ht="15" thickBot="1" x14ac:dyDescent="0.35">
      <c r="A39" s="191"/>
      <c r="B39" s="186"/>
      <c r="C39" s="174" t="s">
        <v>50</v>
      </c>
      <c r="D39" s="174" t="s">
        <v>51</v>
      </c>
      <c r="E39" s="174" t="s">
        <v>57</v>
      </c>
      <c r="F39" s="175" t="s">
        <v>4</v>
      </c>
      <c r="G39" s="177"/>
      <c r="H39" s="179"/>
      <c r="I39" s="402" t="s">
        <v>12</v>
      </c>
      <c r="J39" s="402"/>
      <c r="K39" s="176" t="s">
        <v>1</v>
      </c>
      <c r="L39" s="160"/>
      <c r="M39" s="192"/>
    </row>
    <row r="40" spans="1:13" ht="15" thickBot="1" x14ac:dyDescent="0.35">
      <c r="A40" s="171"/>
      <c r="B40" s="165" t="s">
        <v>53</v>
      </c>
      <c r="C40" s="61"/>
      <c r="D40" s="62"/>
      <c r="E40" s="10"/>
      <c r="F40" s="28">
        <f>C40*D40*E40</f>
        <v>0</v>
      </c>
      <c r="G40" s="177"/>
      <c r="H40" s="165" t="s">
        <v>54</v>
      </c>
      <c r="I40" s="400"/>
      <c r="J40" s="401"/>
      <c r="K40" s="4">
        <v>0</v>
      </c>
      <c r="L40" s="160"/>
      <c r="M40" s="192"/>
    </row>
    <row r="41" spans="1:13" ht="15" thickBot="1" x14ac:dyDescent="0.35">
      <c r="A41" s="171"/>
      <c r="B41" s="160"/>
      <c r="C41" s="160"/>
      <c r="D41" s="160"/>
      <c r="E41" s="160"/>
      <c r="F41" s="160"/>
      <c r="G41" s="177"/>
      <c r="H41" s="160"/>
      <c r="I41" s="160"/>
      <c r="J41" s="160"/>
      <c r="K41" s="160"/>
      <c r="L41" s="160"/>
      <c r="M41" s="192"/>
    </row>
    <row r="42" spans="1:13" ht="15" thickBot="1" x14ac:dyDescent="0.35">
      <c r="A42" s="195" t="s">
        <v>85</v>
      </c>
      <c r="B42" s="160"/>
      <c r="C42" s="177"/>
      <c r="D42" s="177"/>
      <c r="E42" s="177"/>
      <c r="F42" s="177"/>
      <c r="G42" s="177"/>
      <c r="H42" s="160"/>
      <c r="I42" s="160"/>
      <c r="J42" s="160"/>
      <c r="K42" s="160"/>
      <c r="L42" s="165" t="s">
        <v>6</v>
      </c>
      <c r="M42" s="46">
        <f>F38+F40+K38+K40</f>
        <v>0</v>
      </c>
    </row>
    <row r="43" spans="1:13" x14ac:dyDescent="0.3">
      <c r="A43" s="409"/>
      <c r="B43" s="410"/>
      <c r="C43" s="410"/>
      <c r="D43" s="410"/>
      <c r="E43" s="410"/>
      <c r="F43" s="410"/>
      <c r="G43" s="410"/>
      <c r="H43" s="410"/>
      <c r="I43" s="410"/>
      <c r="J43" s="410"/>
      <c r="K43" s="410"/>
      <c r="L43" s="410"/>
      <c r="M43" s="411"/>
    </row>
    <row r="44" spans="1:13" x14ac:dyDescent="0.3">
      <c r="A44" s="412"/>
      <c r="B44" s="413"/>
      <c r="C44" s="413"/>
      <c r="D44" s="413"/>
      <c r="E44" s="413"/>
      <c r="F44" s="413"/>
      <c r="G44" s="413"/>
      <c r="H44" s="413"/>
      <c r="I44" s="413"/>
      <c r="J44" s="413"/>
      <c r="K44" s="413"/>
      <c r="L44" s="413"/>
      <c r="M44" s="411"/>
    </row>
    <row r="45" spans="1:13" x14ac:dyDescent="0.3">
      <c r="A45" s="412"/>
      <c r="B45" s="413"/>
      <c r="C45" s="413"/>
      <c r="D45" s="413"/>
      <c r="E45" s="413"/>
      <c r="F45" s="413"/>
      <c r="G45" s="413"/>
      <c r="H45" s="413"/>
      <c r="I45" s="413"/>
      <c r="J45" s="413"/>
      <c r="K45" s="413"/>
      <c r="L45" s="413"/>
      <c r="M45" s="411"/>
    </row>
    <row r="46" spans="1:13" x14ac:dyDescent="0.3">
      <c r="A46" s="414"/>
      <c r="B46" s="415"/>
      <c r="C46" s="415"/>
      <c r="D46" s="415"/>
      <c r="E46" s="415"/>
      <c r="F46" s="415"/>
      <c r="G46" s="415"/>
      <c r="H46" s="415"/>
      <c r="I46" s="415"/>
      <c r="J46" s="415"/>
      <c r="K46" s="415"/>
      <c r="L46" s="415"/>
      <c r="M46" s="416"/>
    </row>
    <row r="47" spans="1:13" ht="15" thickBot="1" x14ac:dyDescent="0.35"/>
    <row r="48" spans="1:13" ht="15" thickBot="1" x14ac:dyDescent="0.35">
      <c r="A48" s="283" t="s">
        <v>22</v>
      </c>
      <c r="B48" s="284"/>
      <c r="C48" s="284"/>
      <c r="D48" s="284"/>
      <c r="E48" s="284"/>
      <c r="F48" s="284"/>
      <c r="G48" s="284"/>
      <c r="H48" s="284"/>
      <c r="I48" s="284"/>
      <c r="J48" s="284"/>
      <c r="K48" s="284"/>
      <c r="L48" s="284"/>
      <c r="M48" s="286"/>
    </row>
    <row r="49" spans="1:13" ht="27.6" x14ac:dyDescent="0.3">
      <c r="A49" s="333" t="s">
        <v>27</v>
      </c>
      <c r="B49" s="334"/>
      <c r="C49" s="334"/>
      <c r="D49" s="334" t="s">
        <v>2</v>
      </c>
      <c r="E49" s="334"/>
      <c r="F49" s="334"/>
      <c r="G49" s="334"/>
      <c r="H49" s="334"/>
      <c r="I49" s="334"/>
      <c r="J49" s="47" t="s">
        <v>28</v>
      </c>
      <c r="K49" s="48" t="s">
        <v>70</v>
      </c>
      <c r="L49" s="48" t="s">
        <v>29</v>
      </c>
      <c r="M49" s="49" t="s">
        <v>4</v>
      </c>
    </row>
    <row r="50" spans="1:13" x14ac:dyDescent="0.3">
      <c r="A50" s="394"/>
      <c r="B50" s="395"/>
      <c r="C50" s="396"/>
      <c r="D50" s="397"/>
      <c r="E50" s="398"/>
      <c r="F50" s="398"/>
      <c r="G50" s="398"/>
      <c r="H50" s="398"/>
      <c r="I50" s="399"/>
      <c r="J50" s="6"/>
      <c r="K50" s="6"/>
      <c r="L50" s="8"/>
      <c r="M50" s="50">
        <f t="shared" ref="M50:M56" si="0">K50*L50</f>
        <v>0</v>
      </c>
    </row>
    <row r="51" spans="1:13" x14ac:dyDescent="0.3">
      <c r="A51" s="394"/>
      <c r="B51" s="395"/>
      <c r="C51" s="396"/>
      <c r="D51" s="423"/>
      <c r="E51" s="423"/>
      <c r="F51" s="423"/>
      <c r="G51" s="423"/>
      <c r="H51" s="423"/>
      <c r="I51" s="423"/>
      <c r="J51" s="6"/>
      <c r="K51" s="6"/>
      <c r="L51" s="8"/>
      <c r="M51" s="50">
        <f t="shared" si="0"/>
        <v>0</v>
      </c>
    </row>
    <row r="52" spans="1:13" x14ac:dyDescent="0.3">
      <c r="A52" s="394"/>
      <c r="B52" s="395"/>
      <c r="C52" s="396"/>
      <c r="D52" s="423"/>
      <c r="E52" s="423"/>
      <c r="F52" s="423"/>
      <c r="G52" s="423"/>
      <c r="H52" s="423"/>
      <c r="I52" s="423"/>
      <c r="J52" s="6"/>
      <c r="K52" s="6"/>
      <c r="L52" s="8"/>
      <c r="M52" s="50">
        <f t="shared" si="0"/>
        <v>0</v>
      </c>
    </row>
    <row r="53" spans="1:13" ht="14.4" customHeight="1" x14ac:dyDescent="0.3">
      <c r="A53" s="394"/>
      <c r="B53" s="395"/>
      <c r="C53" s="396"/>
      <c r="D53" s="397"/>
      <c r="E53" s="398"/>
      <c r="F53" s="398"/>
      <c r="G53" s="398"/>
      <c r="H53" s="398"/>
      <c r="I53" s="399"/>
      <c r="J53" s="6"/>
      <c r="K53" s="6"/>
      <c r="L53" s="8"/>
      <c r="M53" s="50">
        <f t="shared" si="0"/>
        <v>0</v>
      </c>
    </row>
    <row r="54" spans="1:13" x14ac:dyDescent="0.3">
      <c r="A54" s="394"/>
      <c r="B54" s="395"/>
      <c r="C54" s="396"/>
      <c r="D54" s="423"/>
      <c r="E54" s="423"/>
      <c r="F54" s="423"/>
      <c r="G54" s="423"/>
      <c r="H54" s="423"/>
      <c r="I54" s="423"/>
      <c r="J54" s="6"/>
      <c r="K54" s="6"/>
      <c r="L54" s="8"/>
      <c r="M54" s="50">
        <f t="shared" si="0"/>
        <v>0</v>
      </c>
    </row>
    <row r="55" spans="1:13" x14ac:dyDescent="0.3">
      <c r="A55" s="394"/>
      <c r="B55" s="395"/>
      <c r="C55" s="396"/>
      <c r="D55" s="423"/>
      <c r="E55" s="423"/>
      <c r="F55" s="423"/>
      <c r="G55" s="423"/>
      <c r="H55" s="423"/>
      <c r="I55" s="423"/>
      <c r="J55" s="6"/>
      <c r="K55" s="6"/>
      <c r="L55" s="8"/>
      <c r="M55" s="50">
        <f t="shared" si="0"/>
        <v>0</v>
      </c>
    </row>
    <row r="56" spans="1:13" ht="15" thickBot="1" x14ac:dyDescent="0.35">
      <c r="A56" s="420"/>
      <c r="B56" s="421"/>
      <c r="C56" s="422"/>
      <c r="D56" s="417"/>
      <c r="E56" s="418"/>
      <c r="F56" s="418"/>
      <c r="G56" s="418"/>
      <c r="H56" s="418"/>
      <c r="I56" s="419"/>
      <c r="J56" s="7"/>
      <c r="K56" s="7"/>
      <c r="L56" s="9"/>
      <c r="M56" s="50">
        <f t="shared" si="0"/>
        <v>0</v>
      </c>
    </row>
    <row r="57" spans="1:13" ht="15" thickBot="1" x14ac:dyDescent="0.35">
      <c r="L57" s="16" t="s">
        <v>30</v>
      </c>
      <c r="M57" s="46">
        <f>M50+M51+M52+M53+M54+M55+M56</f>
        <v>0</v>
      </c>
    </row>
    <row r="58" spans="1:13" ht="15" thickBot="1" x14ac:dyDescent="0.35">
      <c r="L58" s="16"/>
      <c r="M58" s="184"/>
    </row>
    <row r="59" spans="1:13" ht="15" thickBot="1" x14ac:dyDescent="0.35">
      <c r="A59" s="300" t="s">
        <v>86</v>
      </c>
      <c r="B59" s="301"/>
      <c r="C59" s="301"/>
      <c r="D59" s="301"/>
      <c r="E59" s="301"/>
      <c r="F59" s="301"/>
      <c r="G59" s="301"/>
      <c r="H59" s="301"/>
      <c r="I59" s="301"/>
      <c r="J59" s="301"/>
      <c r="K59" s="301"/>
      <c r="L59" s="301"/>
      <c r="M59" s="302"/>
    </row>
    <row r="60" spans="1:13" x14ac:dyDescent="0.3">
      <c r="A60" s="287" t="s">
        <v>12</v>
      </c>
      <c r="B60" s="288"/>
      <c r="C60" s="288"/>
      <c r="D60" s="289"/>
      <c r="E60" s="290" t="s">
        <v>42</v>
      </c>
      <c r="F60" s="288"/>
      <c r="G60" s="288"/>
      <c r="H60" s="288"/>
      <c r="I60" s="288"/>
      <c r="J60" s="288"/>
      <c r="K60" s="288"/>
      <c r="L60" s="289"/>
      <c r="M60" s="56" t="s">
        <v>1</v>
      </c>
    </row>
    <row r="61" spans="1:13" x14ac:dyDescent="0.3">
      <c r="A61" s="363"/>
      <c r="B61" s="364"/>
      <c r="C61" s="364"/>
      <c r="D61" s="365"/>
      <c r="E61" s="360"/>
      <c r="F61" s="361"/>
      <c r="G61" s="361"/>
      <c r="H61" s="361"/>
      <c r="I61" s="361"/>
      <c r="J61" s="361"/>
      <c r="K61" s="361"/>
      <c r="L61" s="362"/>
      <c r="M61" s="2"/>
    </row>
    <row r="62" spans="1:13" x14ac:dyDescent="0.3">
      <c r="A62" s="363"/>
      <c r="B62" s="364"/>
      <c r="C62" s="364"/>
      <c r="D62" s="365"/>
      <c r="E62" s="360"/>
      <c r="F62" s="361"/>
      <c r="G62" s="361"/>
      <c r="H62" s="361"/>
      <c r="I62" s="361"/>
      <c r="J62" s="361"/>
      <c r="K62" s="361"/>
      <c r="L62" s="362"/>
      <c r="M62" s="2"/>
    </row>
    <row r="63" spans="1:13" x14ac:dyDescent="0.3">
      <c r="A63" s="363"/>
      <c r="B63" s="364"/>
      <c r="C63" s="364"/>
      <c r="D63" s="365"/>
      <c r="E63" s="360"/>
      <c r="F63" s="361"/>
      <c r="G63" s="361"/>
      <c r="H63" s="361"/>
      <c r="I63" s="361"/>
      <c r="J63" s="361"/>
      <c r="K63" s="361"/>
      <c r="L63" s="362"/>
      <c r="M63" s="2"/>
    </row>
    <row r="64" spans="1:13" x14ac:dyDescent="0.3">
      <c r="A64" s="363"/>
      <c r="B64" s="364"/>
      <c r="C64" s="364"/>
      <c r="D64" s="365"/>
      <c r="E64" s="360"/>
      <c r="F64" s="361"/>
      <c r="G64" s="361"/>
      <c r="H64" s="361"/>
      <c r="I64" s="361"/>
      <c r="J64" s="361"/>
      <c r="K64" s="361"/>
      <c r="L64" s="362"/>
      <c r="M64" s="2"/>
    </row>
    <row r="65" spans="1:13" x14ac:dyDescent="0.3">
      <c r="A65" s="363"/>
      <c r="B65" s="364"/>
      <c r="C65" s="364"/>
      <c r="D65" s="365"/>
      <c r="E65" s="360"/>
      <c r="F65" s="361"/>
      <c r="G65" s="361"/>
      <c r="H65" s="361"/>
      <c r="I65" s="361"/>
      <c r="J65" s="361"/>
      <c r="K65" s="361"/>
      <c r="L65" s="362"/>
      <c r="M65" s="2"/>
    </row>
    <row r="66" spans="1:13" ht="15" thickBot="1" x14ac:dyDescent="0.35">
      <c r="A66" s="366"/>
      <c r="B66" s="367"/>
      <c r="C66" s="367"/>
      <c r="D66" s="368"/>
      <c r="E66" s="369"/>
      <c r="F66" s="370"/>
      <c r="G66" s="370"/>
      <c r="H66" s="370"/>
      <c r="I66" s="370"/>
      <c r="J66" s="370"/>
      <c r="K66" s="370"/>
      <c r="L66" s="371"/>
      <c r="M66" s="3"/>
    </row>
    <row r="67" spans="1:13" ht="15" thickBot="1" x14ac:dyDescent="0.35">
      <c r="K67" s="372" t="s">
        <v>89</v>
      </c>
      <c r="L67" s="373"/>
      <c r="M67" s="46">
        <f>SUM(M61:M66)</f>
        <v>0</v>
      </c>
    </row>
    <row r="68" spans="1:13" ht="15" thickBot="1" x14ac:dyDescent="0.35">
      <c r="K68" s="63"/>
      <c r="L68" s="63"/>
      <c r="M68" s="209"/>
    </row>
    <row r="69" spans="1:13" ht="15" thickBot="1" x14ac:dyDescent="0.35">
      <c r="A69" s="300" t="s">
        <v>36</v>
      </c>
      <c r="B69" s="301"/>
      <c r="C69" s="301"/>
      <c r="D69" s="301"/>
      <c r="E69" s="301"/>
      <c r="F69" s="301"/>
      <c r="G69" s="301"/>
      <c r="H69" s="301"/>
      <c r="I69" s="301"/>
      <c r="J69" s="301"/>
      <c r="K69" s="301"/>
      <c r="L69" s="301"/>
      <c r="M69" s="302"/>
    </row>
    <row r="70" spans="1:13" ht="15" thickBot="1" x14ac:dyDescent="0.35">
      <c r="A70" s="377"/>
      <c r="B70" s="378"/>
      <c r="C70" s="378"/>
      <c r="D70" s="378"/>
      <c r="E70" s="378"/>
      <c r="F70" s="378"/>
      <c r="G70" s="378"/>
      <c r="H70" s="378"/>
      <c r="I70" s="378"/>
      <c r="J70" s="378"/>
      <c r="K70" s="51" t="s">
        <v>40</v>
      </c>
      <c r="L70" s="51" t="s">
        <v>41</v>
      </c>
      <c r="M70" s="181" t="s">
        <v>4</v>
      </c>
    </row>
    <row r="71" spans="1:13" ht="15" thickBot="1" x14ac:dyDescent="0.35">
      <c r="A71" s="279" t="s">
        <v>68</v>
      </c>
      <c r="B71" s="280"/>
      <c r="C71" s="280"/>
      <c r="D71" s="381"/>
      <c r="E71" s="381"/>
      <c r="F71" s="381"/>
      <c r="G71" s="381"/>
      <c r="H71" s="381"/>
      <c r="I71" s="381"/>
      <c r="J71" s="382"/>
      <c r="K71" s="11"/>
      <c r="L71" s="12"/>
      <c r="M71" s="52">
        <f>K71*L71</f>
        <v>0</v>
      </c>
    </row>
    <row r="72" spans="1:13" x14ac:dyDescent="0.3">
      <c r="A72" s="182"/>
      <c r="B72" s="199" t="s">
        <v>13</v>
      </c>
      <c r="C72" s="374"/>
      <c r="D72" s="374"/>
      <c r="E72" s="374"/>
      <c r="F72" s="374"/>
      <c r="G72" s="374"/>
      <c r="H72" s="374"/>
      <c r="I72" s="374"/>
      <c r="J72" s="374"/>
      <c r="K72" s="374"/>
      <c r="L72" s="374"/>
      <c r="M72" s="374"/>
    </row>
    <row r="73" spans="1:13" x14ac:dyDescent="0.3">
      <c r="A73" s="182"/>
      <c r="B73" s="155"/>
      <c r="C73" s="375"/>
      <c r="D73" s="375"/>
      <c r="E73" s="375"/>
      <c r="F73" s="375"/>
      <c r="G73" s="375"/>
      <c r="H73" s="375"/>
      <c r="I73" s="375"/>
      <c r="J73" s="375"/>
      <c r="K73" s="375"/>
      <c r="L73" s="375"/>
      <c r="M73" s="375"/>
    </row>
    <row r="74" spans="1:13" ht="15" customHeight="1" thickBot="1" x14ac:dyDescent="0.35">
      <c r="A74" s="182"/>
      <c r="B74" s="179"/>
      <c r="C74" s="180"/>
      <c r="D74" s="180"/>
      <c r="E74" s="180"/>
      <c r="F74" s="180"/>
      <c r="G74" s="180"/>
      <c r="H74" s="180"/>
      <c r="I74" s="180"/>
      <c r="J74" s="180"/>
      <c r="K74" s="51" t="s">
        <v>40</v>
      </c>
      <c r="L74" s="51" t="s">
        <v>41</v>
      </c>
      <c r="M74" s="181" t="s">
        <v>4</v>
      </c>
    </row>
    <row r="75" spans="1:13" ht="15" customHeight="1" thickBot="1" x14ac:dyDescent="0.35">
      <c r="A75" s="279" t="s">
        <v>69</v>
      </c>
      <c r="B75" s="280"/>
      <c r="C75" s="280"/>
      <c r="D75" s="379"/>
      <c r="E75" s="379"/>
      <c r="F75" s="379"/>
      <c r="G75" s="379"/>
      <c r="H75" s="379"/>
      <c r="I75" s="379"/>
      <c r="J75" s="380"/>
      <c r="K75" s="11"/>
      <c r="L75" s="12"/>
      <c r="M75" s="52">
        <f>K75*L75</f>
        <v>0</v>
      </c>
    </row>
    <row r="76" spans="1:13" ht="15" customHeight="1" x14ac:dyDescent="0.3">
      <c r="A76" s="183"/>
      <c r="B76" s="199" t="s">
        <v>13</v>
      </c>
      <c r="C76" s="374"/>
      <c r="D76" s="374"/>
      <c r="E76" s="374"/>
      <c r="F76" s="374"/>
      <c r="G76" s="374"/>
      <c r="H76" s="374"/>
      <c r="I76" s="374"/>
      <c r="J76" s="374"/>
      <c r="K76" s="374"/>
      <c r="L76" s="374"/>
      <c r="M76" s="374"/>
    </row>
    <row r="77" spans="1:13" ht="15" customHeight="1" thickBot="1" x14ac:dyDescent="0.35">
      <c r="A77" s="198"/>
      <c r="B77" s="200"/>
      <c r="C77" s="375"/>
      <c r="D77" s="375"/>
      <c r="E77" s="375"/>
      <c r="F77" s="375"/>
      <c r="G77" s="375"/>
      <c r="H77" s="375"/>
      <c r="I77" s="375"/>
      <c r="J77" s="375"/>
      <c r="K77" s="375"/>
      <c r="L77" s="375"/>
      <c r="M77" s="376"/>
    </row>
    <row r="78" spans="1:13" ht="15" thickBot="1" x14ac:dyDescent="0.35">
      <c r="A78" s="193"/>
      <c r="B78" s="35"/>
      <c r="C78" s="35"/>
      <c r="D78" s="35"/>
      <c r="E78" s="35"/>
      <c r="F78" s="35"/>
      <c r="G78" s="35"/>
      <c r="H78" s="35"/>
      <c r="I78" s="35"/>
      <c r="J78" s="35"/>
      <c r="K78" s="35"/>
      <c r="L78" s="197" t="s">
        <v>37</v>
      </c>
      <c r="M78" s="55">
        <f>M71+M75</f>
        <v>0</v>
      </c>
    </row>
    <row r="79" spans="1:13" ht="15" thickBot="1" x14ac:dyDescent="0.35">
      <c r="M79" s="36"/>
    </row>
    <row r="80" spans="1:13" ht="15" thickBot="1" x14ac:dyDescent="0.35">
      <c r="A80" s="300" t="s">
        <v>33</v>
      </c>
      <c r="B80" s="301"/>
      <c r="C80" s="301"/>
      <c r="D80" s="301"/>
      <c r="E80" s="301"/>
      <c r="F80" s="301"/>
      <c r="G80" s="301"/>
      <c r="H80" s="301"/>
      <c r="I80" s="301"/>
      <c r="J80" s="301"/>
      <c r="K80" s="301"/>
      <c r="L80" s="301"/>
      <c r="M80" s="302"/>
    </row>
    <row r="81" spans="1:13" x14ac:dyDescent="0.3">
      <c r="A81" s="287" t="s">
        <v>12</v>
      </c>
      <c r="B81" s="288"/>
      <c r="C81" s="288"/>
      <c r="D81" s="289"/>
      <c r="E81" s="290" t="s">
        <v>42</v>
      </c>
      <c r="F81" s="288"/>
      <c r="G81" s="288"/>
      <c r="H81" s="288"/>
      <c r="I81" s="288"/>
      <c r="J81" s="288"/>
      <c r="K81" s="288"/>
      <c r="L81" s="289"/>
      <c r="M81" s="56" t="s">
        <v>1</v>
      </c>
    </row>
    <row r="82" spans="1:13" x14ac:dyDescent="0.3">
      <c r="A82" s="363"/>
      <c r="B82" s="364"/>
      <c r="C82" s="364"/>
      <c r="D82" s="365"/>
      <c r="E82" s="360"/>
      <c r="F82" s="361"/>
      <c r="G82" s="361"/>
      <c r="H82" s="361"/>
      <c r="I82" s="361"/>
      <c r="J82" s="361"/>
      <c r="K82" s="361"/>
      <c r="L82" s="362"/>
      <c r="M82" s="2"/>
    </row>
    <row r="83" spans="1:13" x14ac:dyDescent="0.3">
      <c r="A83" s="363"/>
      <c r="B83" s="364"/>
      <c r="C83" s="364"/>
      <c r="D83" s="365"/>
      <c r="E83" s="360"/>
      <c r="F83" s="361"/>
      <c r="G83" s="361"/>
      <c r="H83" s="361"/>
      <c r="I83" s="361"/>
      <c r="J83" s="361"/>
      <c r="K83" s="361"/>
      <c r="L83" s="362"/>
      <c r="M83" s="2"/>
    </row>
    <row r="84" spans="1:13" x14ac:dyDescent="0.3">
      <c r="A84" s="363"/>
      <c r="B84" s="364"/>
      <c r="C84" s="364"/>
      <c r="D84" s="365"/>
      <c r="E84" s="360"/>
      <c r="F84" s="361"/>
      <c r="G84" s="361"/>
      <c r="H84" s="361"/>
      <c r="I84" s="361"/>
      <c r="J84" s="361"/>
      <c r="K84" s="361"/>
      <c r="L84" s="362"/>
      <c r="M84" s="2"/>
    </row>
    <row r="85" spans="1:13" x14ac:dyDescent="0.3">
      <c r="A85" s="363"/>
      <c r="B85" s="364"/>
      <c r="C85" s="364"/>
      <c r="D85" s="365"/>
      <c r="E85" s="360"/>
      <c r="F85" s="361"/>
      <c r="G85" s="361"/>
      <c r="H85" s="361"/>
      <c r="I85" s="361"/>
      <c r="J85" s="361"/>
      <c r="K85" s="361"/>
      <c r="L85" s="362"/>
      <c r="M85" s="2"/>
    </row>
    <row r="86" spans="1:13" x14ac:dyDescent="0.3">
      <c r="A86" s="363"/>
      <c r="B86" s="364"/>
      <c r="C86" s="364"/>
      <c r="D86" s="365"/>
      <c r="E86" s="360"/>
      <c r="F86" s="361"/>
      <c r="G86" s="361"/>
      <c r="H86" s="361"/>
      <c r="I86" s="361"/>
      <c r="J86" s="361"/>
      <c r="K86" s="361"/>
      <c r="L86" s="362"/>
      <c r="M86" s="2"/>
    </row>
    <row r="87" spans="1:13" x14ac:dyDescent="0.3">
      <c r="A87" s="363"/>
      <c r="B87" s="364"/>
      <c r="C87" s="364"/>
      <c r="D87" s="365"/>
      <c r="E87" s="360"/>
      <c r="F87" s="361"/>
      <c r="G87" s="361"/>
      <c r="H87" s="361"/>
      <c r="I87" s="361"/>
      <c r="J87" s="361"/>
      <c r="K87" s="361"/>
      <c r="L87" s="362"/>
      <c r="M87" s="2"/>
    </row>
    <row r="88" spans="1:13" ht="15" thickBot="1" x14ac:dyDescent="0.35">
      <c r="A88" s="366"/>
      <c r="B88" s="367"/>
      <c r="C88" s="367"/>
      <c r="D88" s="368"/>
      <c r="E88" s="369"/>
      <c r="F88" s="370"/>
      <c r="G88" s="370"/>
      <c r="H88" s="370"/>
      <c r="I88" s="370"/>
      <c r="J88" s="370"/>
      <c r="K88" s="370"/>
      <c r="L88" s="371"/>
      <c r="M88" s="3"/>
    </row>
    <row r="89" spans="1:13" ht="15" thickBot="1" x14ac:dyDescent="0.35">
      <c r="L89" s="45" t="s">
        <v>9</v>
      </c>
      <c r="M89" s="46">
        <f>SUM(M82:M88)</f>
        <v>0</v>
      </c>
    </row>
    <row r="90" spans="1:13" ht="15" thickBot="1" x14ac:dyDescent="0.35">
      <c r="A90" s="31"/>
      <c r="B90" s="31"/>
      <c r="C90" s="31"/>
      <c r="D90" s="31"/>
      <c r="E90" s="31"/>
      <c r="F90" s="31"/>
      <c r="G90" s="31"/>
      <c r="H90" s="31"/>
      <c r="I90" s="31"/>
      <c r="J90" s="31"/>
      <c r="K90" s="31"/>
      <c r="L90" s="57"/>
      <c r="M90" s="19"/>
    </row>
    <row r="91" spans="1:13" ht="15" thickBot="1" x14ac:dyDescent="0.35">
      <c r="K91" s="427" t="s">
        <v>34</v>
      </c>
      <c r="L91" s="428"/>
      <c r="M91" s="58">
        <f>M35+M42+M57+M67+M78+M89</f>
        <v>0</v>
      </c>
    </row>
    <row r="92" spans="1:13" x14ac:dyDescent="0.3">
      <c r="K92" s="201"/>
      <c r="L92" s="201"/>
      <c r="M92" s="202"/>
    </row>
    <row r="93" spans="1:13" ht="15" thickBot="1" x14ac:dyDescent="0.35">
      <c r="A93" s="196"/>
      <c r="B93" s="196"/>
      <c r="C93" s="196"/>
      <c r="D93" s="196"/>
      <c r="E93" s="196"/>
      <c r="F93" s="196"/>
      <c r="G93" s="196"/>
      <c r="H93" s="196"/>
      <c r="I93" s="196"/>
      <c r="J93" s="196"/>
      <c r="K93" s="196"/>
    </row>
    <row r="94" spans="1:13" ht="15" thickBot="1" x14ac:dyDescent="0.35">
      <c r="K94" s="425" t="s">
        <v>38</v>
      </c>
      <c r="L94" s="426"/>
      <c r="M94" s="59">
        <f>M35+M42+M57+M67+M78+M89</f>
        <v>0</v>
      </c>
    </row>
    <row r="95" spans="1:13" ht="15" thickBot="1" x14ac:dyDescent="0.35"/>
    <row r="96" spans="1:13" ht="15" thickBot="1" x14ac:dyDescent="0.35">
      <c r="A96" s="391" t="s">
        <v>126</v>
      </c>
      <c r="B96" s="392"/>
      <c r="C96" s="392"/>
      <c r="D96" s="392"/>
      <c r="E96" s="392"/>
      <c r="F96" s="392"/>
      <c r="G96" s="392"/>
      <c r="H96" s="392"/>
      <c r="I96" s="392"/>
      <c r="J96" s="392"/>
      <c r="K96" s="392"/>
      <c r="L96" s="392"/>
      <c r="M96" s="393"/>
    </row>
    <row r="97" spans="1:13" x14ac:dyDescent="0.3">
      <c r="A97" s="424"/>
      <c r="B97" s="424"/>
      <c r="C97" s="424"/>
      <c r="D97" s="424"/>
      <c r="E97" s="424"/>
      <c r="F97" s="424"/>
      <c r="G97" s="424"/>
      <c r="H97" s="424"/>
      <c r="I97" s="424"/>
      <c r="J97" s="424"/>
      <c r="K97" s="424"/>
      <c r="L97" s="424"/>
      <c r="M97" s="424"/>
    </row>
    <row r="98" spans="1:13" x14ac:dyDescent="0.3">
      <c r="A98" s="406"/>
      <c r="B98" s="406"/>
      <c r="C98" s="406"/>
      <c r="D98" s="406"/>
      <c r="E98" s="406"/>
      <c r="F98" s="406"/>
      <c r="G98" s="406"/>
      <c r="H98" s="406"/>
      <c r="I98" s="406"/>
      <c r="J98" s="406"/>
      <c r="K98" s="406"/>
      <c r="L98" s="406"/>
      <c r="M98" s="406"/>
    </row>
    <row r="99" spans="1:13" x14ac:dyDescent="0.3">
      <c r="A99" s="406"/>
      <c r="B99" s="406"/>
      <c r="C99" s="406"/>
      <c r="D99" s="406"/>
      <c r="E99" s="406"/>
      <c r="F99" s="406"/>
      <c r="G99" s="406"/>
      <c r="H99" s="406"/>
      <c r="I99" s="406"/>
      <c r="J99" s="406"/>
      <c r="K99" s="406"/>
      <c r="L99" s="406"/>
      <c r="M99" s="406"/>
    </row>
    <row r="100" spans="1:13" ht="24" customHeight="1" x14ac:dyDescent="0.3">
      <c r="A100" s="406"/>
      <c r="B100" s="406"/>
      <c r="C100" s="406"/>
      <c r="D100" s="406"/>
      <c r="E100" s="406"/>
      <c r="F100" s="406"/>
      <c r="G100" s="406"/>
      <c r="H100" s="406"/>
      <c r="I100" s="406"/>
      <c r="J100" s="406"/>
      <c r="K100" s="406"/>
      <c r="L100" s="406"/>
      <c r="M100" s="406"/>
    </row>
    <row r="114" ht="15.75" customHeight="1" x14ac:dyDescent="0.3"/>
  </sheetData>
  <sheetProtection algorithmName="SHA-512" hashValue="7Vl0h08HDiiUjwW1e0WNaQ+MEtipymJRYI0/XvRG74ARuABDEnaF46EqrGdCfyGb8/ktt5x2zHS1O44zJL5Egw==" saltValue="45e37S8KT7V6ceOvz38eCA==" spinCount="100000" sheet="1" objects="1" scenarios="1"/>
  <customSheetViews>
    <customSheetView guid="{400CDA8B-FBCB-480D-A8D6-9A4ACA846D1D}" showGridLines="0">
      <selection activeCell="L61" sqref="L61"/>
      <rowBreaks count="2" manualBreakCount="2">
        <brk id="35" max="12" man="1"/>
        <brk id="70" max="12" man="1"/>
      </rowBreaks>
      <pageMargins left="0.25" right="0.25" top="0.75" bottom="0.75" header="0.3" footer="0.3"/>
      <pageSetup scale="95" orientation="landscape" r:id="rId1"/>
      <headerFooter>
        <oddHeader>&amp;LAgency Name&amp;C&amp;"-,Bold"&amp;12Budget Worksheet&amp;RGrant Name/Year</oddHeader>
        <oddFooter>&amp;L&amp;D&amp;CWisconsin Department of Health Services&amp;R&amp;P</oddFooter>
      </headerFooter>
    </customSheetView>
  </customSheetViews>
  <mergeCells count="86">
    <mergeCell ref="A97:M100"/>
    <mergeCell ref="D52:I52"/>
    <mergeCell ref="A52:C52"/>
    <mergeCell ref="K94:L94"/>
    <mergeCell ref="K91:L91"/>
    <mergeCell ref="E81:L81"/>
    <mergeCell ref="E82:L82"/>
    <mergeCell ref="E87:L87"/>
    <mergeCell ref="E88:L88"/>
    <mergeCell ref="A82:D82"/>
    <mergeCell ref="A87:D87"/>
    <mergeCell ref="A88:D88"/>
    <mergeCell ref="A81:D81"/>
    <mergeCell ref="A61:D61"/>
    <mergeCell ref="E61:L61"/>
    <mergeCell ref="A65:D65"/>
    <mergeCell ref="A96:M96"/>
    <mergeCell ref="D53:I53"/>
    <mergeCell ref="A53:C53"/>
    <mergeCell ref="A43:M46"/>
    <mergeCell ref="A59:M59"/>
    <mergeCell ref="A60:D60"/>
    <mergeCell ref="E60:L60"/>
    <mergeCell ref="A80:M80"/>
    <mergeCell ref="A54:C54"/>
    <mergeCell ref="A55:C55"/>
    <mergeCell ref="D56:I56"/>
    <mergeCell ref="A56:C56"/>
    <mergeCell ref="D54:I54"/>
    <mergeCell ref="D55:I55"/>
    <mergeCell ref="A51:C51"/>
    <mergeCell ref="D51:I51"/>
    <mergeCell ref="A30:M30"/>
    <mergeCell ref="A50:C50"/>
    <mergeCell ref="D50:I50"/>
    <mergeCell ref="C19:M19"/>
    <mergeCell ref="I40:J40"/>
    <mergeCell ref="I39:J39"/>
    <mergeCell ref="G38:H38"/>
    <mergeCell ref="A31:M34"/>
    <mergeCell ref="A49:C49"/>
    <mergeCell ref="D49:I49"/>
    <mergeCell ref="C28:M28"/>
    <mergeCell ref="C10:M10"/>
    <mergeCell ref="C13:M13"/>
    <mergeCell ref="C7:M7"/>
    <mergeCell ref="C16:M16"/>
    <mergeCell ref="C22:M22"/>
    <mergeCell ref="A70:J70"/>
    <mergeCell ref="D75:J75"/>
    <mergeCell ref="A69:M69"/>
    <mergeCell ref="D71:J71"/>
    <mergeCell ref="A4:M4"/>
    <mergeCell ref="A48:M48"/>
    <mergeCell ref="A36:M36"/>
    <mergeCell ref="C24:G24"/>
    <mergeCell ref="C27:G27"/>
    <mergeCell ref="C6:G6"/>
    <mergeCell ref="C9:G9"/>
    <mergeCell ref="C12:G12"/>
    <mergeCell ref="C15:G15"/>
    <mergeCell ref="C18:G18"/>
    <mergeCell ref="C21:G21"/>
    <mergeCell ref="C25:M25"/>
    <mergeCell ref="A62:D62"/>
    <mergeCell ref="A63:D63"/>
    <mergeCell ref="A64:D64"/>
    <mergeCell ref="E62:L62"/>
    <mergeCell ref="E63:L63"/>
    <mergeCell ref="E64:L64"/>
    <mergeCell ref="E65:L65"/>
    <mergeCell ref="A86:D86"/>
    <mergeCell ref="E83:L83"/>
    <mergeCell ref="E84:L84"/>
    <mergeCell ref="E85:L85"/>
    <mergeCell ref="E86:L86"/>
    <mergeCell ref="A84:D84"/>
    <mergeCell ref="A85:D85"/>
    <mergeCell ref="A83:D83"/>
    <mergeCell ref="A66:D66"/>
    <mergeCell ref="E66:L66"/>
    <mergeCell ref="K67:L67"/>
    <mergeCell ref="A71:C71"/>
    <mergeCell ref="A75:C75"/>
    <mergeCell ref="C72:M73"/>
    <mergeCell ref="C76:M77"/>
  </mergeCells>
  <pageMargins left="0.25" right="0.25" top="0.75" bottom="0.75" header="0.3" footer="0.3"/>
  <pageSetup scale="95" orientation="landscape" r:id="rId2"/>
  <headerFooter>
    <oddHeader>&amp;C&amp;"-,Bold"&amp;12Exhibit 2: BUDGET&amp;ROral Health Program</oddHeader>
    <oddFooter>&amp;L&amp;D&amp;CWisconsin Department of Health Services&amp;R&amp;P</oddFooter>
  </headerFooter>
  <rowBreaks count="1" manualBreakCount="1">
    <brk id="35" max="12" man="1"/>
  </rowBreaks>
  <ignoredErrors>
    <ignoredError sqref="A6 A9 A12 A15 A18 A21 A24 A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19F135A611A954CA8627FD543D34A98" ma:contentTypeVersion="0" ma:contentTypeDescription="Create a new document." ma:contentTypeScope="" ma:versionID="5857e1b2345381706c050193953235a9">
  <xsd:schema xmlns:xsd="http://www.w3.org/2001/XMLSchema" xmlns:xs="http://www.w3.org/2001/XMLSchema" xmlns:p="http://schemas.microsoft.com/office/2006/metadata/properties" targetNamespace="http://schemas.microsoft.com/office/2006/metadata/properties" ma:root="true" ma:fieldsID="06e0e3112098b4d1518554ee266199a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3D1789-B861-4DCD-9C0A-2159AE913C6E}">
  <ds:schemaRefs>
    <ds:schemaRef ds:uri="http://schemas.microsoft.com/sharepoint/v3/contenttype/forms"/>
  </ds:schemaRefs>
</ds:datastoreItem>
</file>

<file path=customXml/itemProps2.xml><?xml version="1.0" encoding="utf-8"?>
<ds:datastoreItem xmlns:ds="http://schemas.openxmlformats.org/officeDocument/2006/customXml" ds:itemID="{3B53A694-B0C1-443C-A31B-7B51F594DD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5E65999-410B-48AE-9005-3A56D67986E2}">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Program Information-Part E</vt:lpstr>
      <vt:lpstr>Services Provided-Part F</vt:lpstr>
      <vt:lpstr>Work Plan - Part G</vt:lpstr>
      <vt:lpstr>Budget Instructions</vt:lpstr>
      <vt:lpstr>Budget and justification-Part H</vt:lpstr>
      <vt:lpstr>'Budget and justification-Part H'!Print_Area</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Kathy L</dc:creator>
  <cp:lastModifiedBy>McKinney, Deanna M</cp:lastModifiedBy>
  <cp:lastPrinted>2022-12-09T17:26:34Z</cp:lastPrinted>
  <dcterms:created xsi:type="dcterms:W3CDTF">2019-12-06T20:07:55Z</dcterms:created>
  <dcterms:modified xsi:type="dcterms:W3CDTF">2023-01-03T14:58:28Z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0x010100919F135A611A954CA8627FD543D34A98</vt:lpwstr>
  </property>
</Properties>
</file>